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tabRatio="500" activeTab="0"/>
  </bookViews>
  <sheets>
    <sheet name="Sheet1" sheetId="1" r:id="rId1"/>
    <sheet name="１日目" sheetId="2" r:id="rId2"/>
    <sheet name="トーナメント組合せ" sheetId="3" r:id="rId3"/>
    <sheet name="日程・審判割" sheetId="4" r:id="rId4"/>
  </sheets>
  <definedNames/>
  <calcPr fullCalcOnLoad="1"/>
</workbook>
</file>

<file path=xl/sharedStrings.xml><?xml version="1.0" encoding="utf-8"?>
<sst xmlns="http://schemas.openxmlformats.org/spreadsheetml/2006/main" count="878" uniqueCount="204">
  <si>
    <t>地区</t>
  </si>
  <si>
    <t>チーム名</t>
  </si>
  <si>
    <t>表示名</t>
  </si>
  <si>
    <t>上越１</t>
  </si>
  <si>
    <t>春日サッカースポーツ少年団</t>
  </si>
  <si>
    <t>春日</t>
  </si>
  <si>
    <t>上越２</t>
  </si>
  <si>
    <t>ＦＣ．ＦＯＲＴＥＺＺＡ</t>
  </si>
  <si>
    <t>上越３</t>
  </si>
  <si>
    <t>Ｆ・Ｃ高志</t>
  </si>
  <si>
    <t>上越４</t>
  </si>
  <si>
    <t>高田サッカースポーツ少年団</t>
  </si>
  <si>
    <t>高田</t>
  </si>
  <si>
    <t>魚沼柏崎１</t>
  </si>
  <si>
    <t>ＦＣ大和ジュニオルス</t>
  </si>
  <si>
    <t>大和</t>
  </si>
  <si>
    <t>魚沼柏崎２</t>
  </si>
  <si>
    <t>ＦＯＲＺＡ魚沼ＦＣ</t>
  </si>
  <si>
    <t>県央１</t>
  </si>
  <si>
    <t>見附ＦＣ　Ｕ－１２</t>
  </si>
  <si>
    <t>見附</t>
  </si>
  <si>
    <t>県央２</t>
  </si>
  <si>
    <t>三条サッカースポーツ少年団</t>
  </si>
  <si>
    <t>三条</t>
  </si>
  <si>
    <t>県央３</t>
  </si>
  <si>
    <t>栄サザンクロス</t>
  </si>
  <si>
    <t>栄</t>
  </si>
  <si>
    <t>長岡１</t>
  </si>
  <si>
    <t>長岡ＪＹＦＣ　Ｕ－１２</t>
  </si>
  <si>
    <t>長岡ＪＹ</t>
  </si>
  <si>
    <t>長岡２</t>
  </si>
  <si>
    <t>エスプリ長岡　Ａ</t>
  </si>
  <si>
    <t>エスプリ</t>
  </si>
  <si>
    <t>長岡３</t>
  </si>
  <si>
    <t>ファンタジスタ長岡</t>
  </si>
  <si>
    <t>中越９</t>
  </si>
  <si>
    <t>F.C.津南ウィングス</t>
  </si>
  <si>
    <t>津南</t>
  </si>
  <si>
    <t>中越１０</t>
  </si>
  <si>
    <t>長岡ＪＹＦＣ　アスレ</t>
  </si>
  <si>
    <t>アスレ</t>
  </si>
  <si>
    <t>新潟西１</t>
  </si>
  <si>
    <t>新潟西２</t>
  </si>
  <si>
    <t>新潟西３</t>
  </si>
  <si>
    <t>新潟西４</t>
  </si>
  <si>
    <t>新潟中１</t>
  </si>
  <si>
    <t>ＦＦＣ</t>
  </si>
  <si>
    <t>新潟中２</t>
  </si>
  <si>
    <t>南万代フットボールクラブ</t>
  </si>
  <si>
    <t>南万代</t>
  </si>
  <si>
    <t>新潟中３</t>
  </si>
  <si>
    <t>上所サッカークラブ　Ｗｈｉｔｅ</t>
  </si>
  <si>
    <t>上所</t>
  </si>
  <si>
    <t>新潟中４</t>
  </si>
  <si>
    <t>ｋＦ３</t>
  </si>
  <si>
    <t>新潟中５</t>
  </si>
  <si>
    <t>アルビレックス新潟ジュニア</t>
  </si>
  <si>
    <t>アルビ</t>
  </si>
  <si>
    <t>新潟東１</t>
  </si>
  <si>
    <t>新潟東２</t>
  </si>
  <si>
    <t>新潟東３</t>
  </si>
  <si>
    <t>新潟東４</t>
  </si>
  <si>
    <t>下越１</t>
  </si>
  <si>
    <t>下越２</t>
  </si>
  <si>
    <t>下越３</t>
  </si>
  <si>
    <t>下越４</t>
  </si>
  <si>
    <t>下越５</t>
  </si>
  <si>
    <t>県大会第1、２日目（６月８，９日）</t>
  </si>
  <si>
    <t>Aブロック</t>
  </si>
  <si>
    <t>勝点</t>
  </si>
  <si>
    <t>総得</t>
  </si>
  <si>
    <t>総失</t>
  </si>
  <si>
    <t>得失</t>
  </si>
  <si>
    <t>順位</t>
  </si>
  <si>
    <t>あ</t>
  </si>
  <si>
    <t>い</t>
  </si>
  <si>
    <t>う</t>
  </si>
  <si>
    <t>え</t>
  </si>
  <si>
    <t>Bブロック</t>
  </si>
  <si>
    <t>か</t>
  </si>
  <si>
    <t>き</t>
  </si>
  <si>
    <t>く</t>
  </si>
  <si>
    <t>け</t>
  </si>
  <si>
    <t>Cブロック</t>
  </si>
  <si>
    <t>Dブロック</t>
  </si>
  <si>
    <t>Eブロック</t>
  </si>
  <si>
    <t>Fブロック</t>
  </si>
  <si>
    <t>Gブロック</t>
  </si>
  <si>
    <t>Hブロック</t>
  </si>
  <si>
    <t>◆　決勝トーナメント１回戦（６月９日）</t>
  </si>
  <si>
    <t>◆　準決勝・決勝・３位決定戦（６月１６日）</t>
  </si>
  <si>
    <t>優勝</t>
  </si>
  <si>
    <t>準優勝</t>
  </si>
  <si>
    <t>第３位</t>
  </si>
  <si>
    <t>第４位</t>
  </si>
  <si>
    <t>特別協賛社賞</t>
  </si>
  <si>
    <t>敢闘賞</t>
  </si>
  <si>
    <t>努力賞</t>
  </si>
  <si>
    <t>グッドマナー賞</t>
  </si>
  <si>
    <t>決　勝　ト　ー　ナ　メ　ン　ト</t>
  </si>
  <si>
    <t>決　勝　戦</t>
  </si>
  <si>
    <t>長岡市営</t>
  </si>
  <si>
    <t>陸上競技場</t>
  </si>
  <si>
    <t>６月１６日</t>
  </si>
  <si>
    <t>６月９日</t>
  </si>
  <si>
    <t>一</t>
  </si>
  <si>
    <t>二</t>
  </si>
  <si>
    <t>三</t>
  </si>
  <si>
    <t>四</t>
  </si>
  <si>
    <t>五</t>
  </si>
  <si>
    <t>六</t>
  </si>
  <si>
    <t>七</t>
  </si>
  <si>
    <t>八</t>
  </si>
  <si>
    <t>第3７回全日本少年サッカー大会新潟県大会</t>
  </si>
  <si>
    <t>聖籠町　アルビレッジ</t>
  </si>
  <si>
    <t>Eコート</t>
  </si>
  <si>
    <t>ピッチ①</t>
  </si>
  <si>
    <t>グループＡ＆グループＢ</t>
  </si>
  <si>
    <t>開始時刻</t>
  </si>
  <si>
    <t>対　戦　カ　ー　ド</t>
  </si>
  <si>
    <t>主審</t>
  </si>
  <si>
    <t>副審1</t>
  </si>
  <si>
    <t>副審2</t>
  </si>
  <si>
    <t>第四審判</t>
  </si>
  <si>
    <t>第一試合</t>
  </si>
  <si>
    <t>予選リーグ</t>
  </si>
  <si>
    <t>対</t>
  </si>
  <si>
    <t>本部より</t>
  </si>
  <si>
    <t>第二試合</t>
  </si>
  <si>
    <t>開会式</t>
  </si>
  <si>
    <t>～</t>
  </si>
  <si>
    <t>第三試合</t>
  </si>
  <si>
    <t>第四試合</t>
  </si>
  <si>
    <t>第五試合</t>
  </si>
  <si>
    <t>第六試合</t>
  </si>
  <si>
    <t>第七試合</t>
  </si>
  <si>
    <t>第八試合</t>
  </si>
  <si>
    <t>インターバル</t>
  </si>
  <si>
    <t>フレンドリー</t>
  </si>
  <si>
    <t>Ｅ</t>
  </si>
  <si>
    <t>２位</t>
  </si>
  <si>
    <t>Ｆ</t>
  </si>
  <si>
    <t>Ｅ４位＆Ｆ４位から主審１名副審２名</t>
  </si>
  <si>
    <t>決勝トーナメント</t>
  </si>
  <si>
    <t>１位</t>
  </si>
  <si>
    <t>協会審判部</t>
  </si>
  <si>
    <t>４位</t>
  </si>
  <si>
    <t>Ｅ２位＆Ｆ２位から主審１名副審２名</t>
  </si>
  <si>
    <t>（フレンドリーは１５分-５分-１５分）</t>
  </si>
  <si>
    <t>ピッチ②</t>
  </si>
  <si>
    <t>グループＣ＆グループＤ</t>
  </si>
  <si>
    <t>Ｇ</t>
  </si>
  <si>
    <t>Ｈ</t>
  </si>
  <si>
    <t>Ｇ４位＆Ｈ４位から主審１名副審２名</t>
  </si>
  <si>
    <t>Ｇ２位＆Ｈ２位から主審１名副審２名</t>
  </si>
  <si>
    <t>Ｆコート</t>
  </si>
  <si>
    <t>ピッチ③</t>
  </si>
  <si>
    <t>グループＥ＆グループＦ</t>
  </si>
  <si>
    <t>Ａ</t>
  </si>
  <si>
    <t>Ｂ</t>
  </si>
  <si>
    <t>Ａ４位＆Ｂ４位から主審１名副審２名</t>
  </si>
  <si>
    <t>３位</t>
  </si>
  <si>
    <t>Ａ２位＆B２位から主審１名副審２名</t>
  </si>
  <si>
    <t>A３位＆B3位から主審１名副審２名</t>
  </si>
  <si>
    <t>E３位＆F３位から主審１名副審２名</t>
  </si>
  <si>
    <t>ピッチ④</t>
  </si>
  <si>
    <t>グループＧ＆グループＨ</t>
  </si>
  <si>
    <t>Ｃ</t>
  </si>
  <si>
    <t>Ｄ</t>
  </si>
  <si>
    <t>Ｃ４位＆Ｄ４位から主審１名副審２名</t>
  </si>
  <si>
    <t>Ｃ２位＆Ｄ２位から主審１名副審２名</t>
  </si>
  <si>
    <t>Ｃ３位＆Ｄ３位から主審１名副審２名</t>
  </si>
  <si>
    <t>G３位＆H３位から主審１名副審２名</t>
  </si>
  <si>
    <t>グランセナ新潟ＦＣジュニア</t>
  </si>
  <si>
    <t>グランセナ</t>
  </si>
  <si>
    <t>Ｆ３</t>
  </si>
  <si>
    <t>ＦＣ西内野</t>
  </si>
  <si>
    <t>西内野</t>
  </si>
  <si>
    <t>東青山フットボールクラブジュニア</t>
  </si>
  <si>
    <t>東青山</t>
  </si>
  <si>
    <t>ｃｌub Ｆ３</t>
  </si>
  <si>
    <t>ＦＦＣジュニア</t>
  </si>
  <si>
    <t>F魚沼</t>
  </si>
  <si>
    <t>Ｆ長岡</t>
  </si>
  <si>
    <t>高志</t>
  </si>
  <si>
    <r>
      <t>F</t>
    </r>
    <r>
      <rPr>
        <sz val="11"/>
        <rFont val="ＭＳ Ｐゴシック"/>
        <family val="3"/>
      </rPr>
      <t>ORTEZZA</t>
    </r>
  </si>
  <si>
    <t>桃山クラマーズ</t>
  </si>
  <si>
    <t>桃山</t>
  </si>
  <si>
    <t>ジェス新潟東サッカークラブ</t>
  </si>
  <si>
    <t>ジェス</t>
  </si>
  <si>
    <t>東中野山ＳＳＳ</t>
  </si>
  <si>
    <t>東中野山</t>
  </si>
  <si>
    <t>ＦＣ山の下アズーリ</t>
  </si>
  <si>
    <t>山の下</t>
  </si>
  <si>
    <t>ＦＣ　Ａｇａｎｏ　ジュニア</t>
  </si>
  <si>
    <t>Ａｇａｎｏ</t>
  </si>
  <si>
    <t>朝日サッカー少年団</t>
  </si>
  <si>
    <t>朝日</t>
  </si>
  <si>
    <t>ＦＣ下越セレソンＪｒ</t>
  </si>
  <si>
    <t>ＦＣシバタ　ジュニア</t>
  </si>
  <si>
    <t>シバタ</t>
  </si>
  <si>
    <t>村上市サッカー少年団</t>
  </si>
  <si>
    <t>村上</t>
  </si>
  <si>
    <t>下越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</si>
</sst>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7" fillId="0" borderId="3" applyNumberFormat="0" applyFill="0" applyAlignment="0" applyProtection="0"/>
    <xf numFmtId="0" fontId="12" fillId="15" borderId="0" applyNumberFormat="0" applyBorder="0" applyAlignment="0" applyProtection="0"/>
    <xf numFmtId="0" fontId="14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1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4" xfId="0" applyFont="1" applyBorder="1" applyAlignment="1">
      <alignment vertical="center" shrinkToFit="1"/>
    </xf>
    <xf numFmtId="0" fontId="20" fillId="0" borderId="0" xfId="61" applyFont="1">
      <alignment vertical="center"/>
      <protection/>
    </xf>
    <xf numFmtId="0" fontId="0" fillId="0" borderId="0" xfId="61">
      <alignment vertical="center"/>
      <protection/>
    </xf>
    <xf numFmtId="56" fontId="20" fillId="0" borderId="0" xfId="61" applyNumberFormat="1" applyFont="1">
      <alignment vertical="center"/>
      <protection/>
    </xf>
    <xf numFmtId="0" fontId="20" fillId="0" borderId="15" xfId="61" applyFont="1" applyBorder="1">
      <alignment vertical="center"/>
      <protection/>
    </xf>
    <xf numFmtId="0" fontId="20" fillId="0" borderId="18" xfId="61" applyFont="1" applyBorder="1">
      <alignment vertical="center"/>
      <protection/>
    </xf>
    <xf numFmtId="0" fontId="20" fillId="0" borderId="25" xfId="61" applyFont="1" applyBorder="1">
      <alignment vertical="center"/>
      <protection/>
    </xf>
    <xf numFmtId="0" fontId="20" fillId="0" borderId="24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21" fillId="0" borderId="15" xfId="61" applyFont="1" applyBorder="1" applyAlignment="1">
      <alignment vertical="center" shrinkToFit="1"/>
      <protection/>
    </xf>
    <xf numFmtId="20" fontId="20" fillId="0" borderId="15" xfId="61" applyNumberFormat="1" applyFont="1" applyBorder="1">
      <alignment vertical="center"/>
      <protection/>
    </xf>
    <xf numFmtId="0" fontId="20" fillId="0" borderId="18" xfId="61" applyFont="1" applyBorder="1" applyAlignment="1">
      <alignment vertical="center" shrinkToFit="1"/>
      <protection/>
    </xf>
    <xf numFmtId="0" fontId="20" fillId="0" borderId="25" xfId="61" applyFont="1" applyBorder="1" applyAlignment="1">
      <alignment vertical="center" shrinkToFit="1"/>
      <protection/>
    </xf>
    <xf numFmtId="0" fontId="20" fillId="0" borderId="24" xfId="61" applyFont="1" applyBorder="1" applyAlignment="1">
      <alignment vertical="center" shrinkToFit="1"/>
      <protection/>
    </xf>
    <xf numFmtId="0" fontId="20" fillId="0" borderId="15" xfId="61" applyFont="1" applyFill="1" applyBorder="1">
      <alignment vertical="center"/>
      <protection/>
    </xf>
    <xf numFmtId="0" fontId="20" fillId="0" borderId="13" xfId="61" applyFont="1" applyBorder="1">
      <alignment vertical="center"/>
      <protection/>
    </xf>
    <xf numFmtId="0" fontId="20" fillId="0" borderId="0" xfId="61" applyFont="1" applyBorder="1" applyAlignment="1">
      <alignment vertical="center" shrinkToFit="1"/>
      <protection/>
    </xf>
    <xf numFmtId="20" fontId="20" fillId="0" borderId="0" xfId="61" applyNumberFormat="1" applyFont="1" applyBorder="1">
      <alignment vertical="center"/>
      <protection/>
    </xf>
    <xf numFmtId="0" fontId="20" fillId="0" borderId="0" xfId="61" applyFont="1" applyBorder="1">
      <alignment vertical="center"/>
      <protection/>
    </xf>
    <xf numFmtId="0" fontId="0" fillId="0" borderId="24" xfId="61" applyBorder="1">
      <alignment vertical="center"/>
      <protection/>
    </xf>
    <xf numFmtId="0" fontId="20" fillId="0" borderId="0" xfId="61" applyFont="1" applyAlignment="1">
      <alignment vertical="center" shrinkToFit="1"/>
      <protection/>
    </xf>
    <xf numFmtId="56" fontId="20" fillId="0" borderId="0" xfId="61" applyNumberFormat="1" applyFont="1" applyAlignment="1">
      <alignment vertical="center" shrinkToFit="1"/>
      <protection/>
    </xf>
    <xf numFmtId="0" fontId="20" fillId="0" borderId="15" xfId="61" applyFont="1" applyBorder="1" applyAlignment="1">
      <alignment vertical="center" shrinkToFit="1"/>
      <protection/>
    </xf>
    <xf numFmtId="20" fontId="20" fillId="0" borderId="25" xfId="61" applyNumberFormat="1" applyFont="1" applyBorder="1">
      <alignment vertical="center"/>
      <protection/>
    </xf>
    <xf numFmtId="0" fontId="20" fillId="0" borderId="15" xfId="61" applyFont="1" applyFill="1" applyBorder="1" applyAlignment="1">
      <alignment vertical="center" shrinkToFit="1"/>
      <protection/>
    </xf>
    <xf numFmtId="0" fontId="20" fillId="0" borderId="24" xfId="61" applyFont="1" applyFill="1" applyBorder="1">
      <alignment vertical="center"/>
      <protection/>
    </xf>
    <xf numFmtId="0" fontId="22" fillId="0" borderId="15" xfId="61" applyFont="1" applyBorder="1" applyAlignment="1">
      <alignment vertical="center" shrinkToFit="1"/>
      <protection/>
    </xf>
    <xf numFmtId="0" fontId="23" fillId="0" borderId="15" xfId="61" applyFont="1" applyBorder="1" applyAlignment="1">
      <alignment vertical="center" shrinkToFit="1"/>
      <protection/>
    </xf>
    <xf numFmtId="20" fontId="20" fillId="0" borderId="18" xfId="61" applyNumberFormat="1" applyFont="1" applyBorder="1">
      <alignment vertical="center"/>
      <protection/>
    </xf>
    <xf numFmtId="0" fontId="0" fillId="0" borderId="0" xfId="61" applyAlignment="1">
      <alignment vertical="center" shrinkToFit="1"/>
      <protection/>
    </xf>
    <xf numFmtId="0" fontId="0" fillId="0" borderId="15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 shrinkToFit="1"/>
    </xf>
    <xf numFmtId="0" fontId="0" fillId="0" borderId="15" xfId="0" applyBorder="1" applyAlignment="1">
      <alignment/>
    </xf>
    <xf numFmtId="0" fontId="0" fillId="0" borderId="18" xfId="0" applyFont="1" applyBorder="1" applyAlignment="1">
      <alignment vertical="center" wrapText="1" shrinkToFi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textRotation="255" wrapText="1" shrinkToFit="1"/>
    </xf>
    <xf numFmtId="0" fontId="0" fillId="0" borderId="2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5" fillId="0" borderId="21" xfId="0" applyFont="1" applyBorder="1" applyAlignment="1">
      <alignment horizontal="center" vertical="top" textRotation="255"/>
    </xf>
    <xf numFmtId="0" fontId="25" fillId="0" borderId="26" xfId="0" applyFont="1" applyBorder="1" applyAlignment="1">
      <alignment horizontal="center" vertical="top" textRotation="255"/>
    </xf>
    <xf numFmtId="0" fontId="25" fillId="0" borderId="13" xfId="0" applyFont="1" applyBorder="1" applyAlignment="1">
      <alignment horizontal="center" vertical="top" textRotation="255"/>
    </xf>
    <xf numFmtId="0" fontId="25" fillId="0" borderId="12" xfId="0" applyFont="1" applyBorder="1" applyAlignment="1">
      <alignment horizontal="center" vertical="top" textRotation="255"/>
    </xf>
    <xf numFmtId="0" fontId="25" fillId="0" borderId="20" xfId="0" applyFont="1" applyBorder="1" applyAlignment="1">
      <alignment horizontal="center" vertical="top" textRotation="255"/>
    </xf>
    <xf numFmtId="0" fontId="25" fillId="0" borderId="11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 wrapText="1"/>
    </xf>
    <xf numFmtId="0" fontId="0" fillId="0" borderId="26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1" xfId="0" applyFont="1" applyBorder="1" applyAlignment="1">
      <alignment horizontal="center" textRotation="255" wrapText="1" shrinkToFit="1"/>
    </xf>
    <xf numFmtId="0" fontId="0" fillId="0" borderId="26" xfId="0" applyFont="1" applyBorder="1" applyAlignment="1">
      <alignment horizontal="center" textRotation="255" wrapText="1" shrinkToFit="1"/>
    </xf>
    <xf numFmtId="0" fontId="0" fillId="0" borderId="13" xfId="0" applyFont="1" applyBorder="1" applyAlignment="1">
      <alignment horizontal="center" textRotation="255" wrapText="1" shrinkToFit="1"/>
    </xf>
    <xf numFmtId="0" fontId="0" fillId="0" borderId="12" xfId="0" applyFont="1" applyBorder="1" applyAlignment="1">
      <alignment horizontal="center" textRotation="255" wrapText="1" shrinkToFit="1"/>
    </xf>
    <xf numFmtId="0" fontId="0" fillId="0" borderId="20" xfId="0" applyFont="1" applyBorder="1" applyAlignment="1">
      <alignment horizontal="center" textRotation="255" wrapText="1" shrinkToFit="1"/>
    </xf>
    <xf numFmtId="0" fontId="0" fillId="0" borderId="11" xfId="0" applyFont="1" applyBorder="1" applyAlignment="1">
      <alignment horizontal="center" textRotation="255" wrapText="1" shrinkToFit="1"/>
    </xf>
    <xf numFmtId="0" fontId="0" fillId="0" borderId="0" xfId="0" applyAlignment="1">
      <alignment horizontal="center" vertical="center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12" xfId="0" applyBorder="1" applyAlignment="1">
      <alignment horizontal="center" vertical="top" textRotation="255" wrapText="1" shrinkToFit="1"/>
    </xf>
    <xf numFmtId="0" fontId="0" fillId="0" borderId="20" xfId="0" applyBorder="1" applyAlignment="1">
      <alignment horizontal="center" vertical="top" textRotation="255" wrapText="1" shrinkToFit="1"/>
    </xf>
    <xf numFmtId="0" fontId="0" fillId="0" borderId="11" xfId="0" applyBorder="1" applyAlignment="1">
      <alignment horizontal="center" vertical="top" textRotation="255" wrapText="1" shrinkToFi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0" fontId="0" fillId="0" borderId="15" xfId="0" applyBorder="1" applyAlignment="1">
      <alignment horizontal="center"/>
    </xf>
    <xf numFmtId="56" fontId="0" fillId="0" borderId="0" xfId="0" applyNumberFormat="1" applyBorder="1" applyAlignment="1" quotePrefix="1">
      <alignment horizontal="left"/>
    </xf>
    <xf numFmtId="56" fontId="0" fillId="0" borderId="0" xfId="0" applyNumberFormat="1" applyBorder="1" applyAlignment="1">
      <alignment horizontal="left"/>
    </xf>
    <xf numFmtId="56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7全少大会審判割り当て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3"/>
  <sheetViews>
    <sheetView tabSelected="1" zoomScalePageLayoutView="0" workbookViewId="0" topLeftCell="A16">
      <selection activeCell="D42" sqref="D42"/>
    </sheetView>
  </sheetViews>
  <sheetFormatPr defaultColWidth="9.00390625" defaultRowHeight="13.5"/>
  <cols>
    <col min="2" max="2" width="10.25390625" style="0" customWidth="1"/>
    <col min="3" max="3" width="30.75390625" style="0" customWidth="1"/>
    <col min="4" max="4" width="10.125" style="0" bestFit="1" customWidth="1"/>
  </cols>
  <sheetData>
    <row r="3" spans="2:4" ht="13.5">
      <c r="B3" s="67" t="s">
        <v>0</v>
      </c>
      <c r="C3" s="35" t="s">
        <v>1</v>
      </c>
      <c r="D3" s="69" t="s">
        <v>2</v>
      </c>
    </row>
    <row r="4" spans="2:4" ht="13.5">
      <c r="B4" s="67" t="s">
        <v>3</v>
      </c>
      <c r="C4" s="35" t="s">
        <v>4</v>
      </c>
      <c r="D4" s="69" t="s">
        <v>5</v>
      </c>
    </row>
    <row r="5" spans="2:4" ht="13.5">
      <c r="B5" s="66" t="s">
        <v>6</v>
      </c>
      <c r="C5" s="68" t="s">
        <v>7</v>
      </c>
      <c r="D5" s="71" t="s">
        <v>185</v>
      </c>
    </row>
    <row r="6" spans="2:4" ht="13.5">
      <c r="B6" s="66" t="s">
        <v>8</v>
      </c>
      <c r="C6" s="68" t="s">
        <v>9</v>
      </c>
      <c r="D6" s="71" t="s">
        <v>184</v>
      </c>
    </row>
    <row r="7" spans="2:4" ht="13.5">
      <c r="B7" s="67" t="s">
        <v>10</v>
      </c>
      <c r="C7" s="35" t="s">
        <v>11</v>
      </c>
      <c r="D7" s="69" t="s">
        <v>12</v>
      </c>
    </row>
    <row r="9" spans="2:4" ht="13.5">
      <c r="B9" s="67" t="s">
        <v>13</v>
      </c>
      <c r="C9" s="35" t="s">
        <v>14</v>
      </c>
      <c r="D9" s="69" t="s">
        <v>15</v>
      </c>
    </row>
    <row r="10" spans="2:4" ht="13.5">
      <c r="B10" s="67" t="s">
        <v>16</v>
      </c>
      <c r="C10" s="35" t="s">
        <v>17</v>
      </c>
      <c r="D10" s="71" t="s">
        <v>182</v>
      </c>
    </row>
    <row r="12" spans="2:4" ht="13.5">
      <c r="B12" s="67" t="s">
        <v>18</v>
      </c>
      <c r="C12" s="35" t="s">
        <v>19</v>
      </c>
      <c r="D12" s="69" t="s">
        <v>20</v>
      </c>
    </row>
    <row r="13" spans="2:4" ht="13.5">
      <c r="B13" s="66" t="s">
        <v>21</v>
      </c>
      <c r="C13" s="68" t="s">
        <v>22</v>
      </c>
      <c r="D13" s="69" t="s">
        <v>23</v>
      </c>
    </row>
    <row r="14" spans="2:4" ht="13.5">
      <c r="B14" s="66" t="s">
        <v>24</v>
      </c>
      <c r="C14" s="68" t="s">
        <v>25</v>
      </c>
      <c r="D14" s="69" t="s">
        <v>26</v>
      </c>
    </row>
    <row r="16" spans="2:4" ht="13.5">
      <c r="B16" s="67" t="s">
        <v>27</v>
      </c>
      <c r="C16" s="35" t="s">
        <v>28</v>
      </c>
      <c r="D16" s="69" t="s">
        <v>29</v>
      </c>
    </row>
    <row r="17" spans="2:4" ht="13.5">
      <c r="B17" s="66" t="s">
        <v>30</v>
      </c>
      <c r="C17" s="68" t="s">
        <v>31</v>
      </c>
      <c r="D17" s="69" t="s">
        <v>32</v>
      </c>
    </row>
    <row r="18" spans="2:4" ht="13.5">
      <c r="B18" s="66" t="s">
        <v>33</v>
      </c>
      <c r="C18" s="68" t="s">
        <v>34</v>
      </c>
      <c r="D18" s="71" t="s">
        <v>183</v>
      </c>
    </row>
    <row r="20" spans="2:4" ht="13.5">
      <c r="B20" s="66" t="s">
        <v>35</v>
      </c>
      <c r="C20" s="68" t="s">
        <v>36</v>
      </c>
      <c r="D20" s="69" t="s">
        <v>37</v>
      </c>
    </row>
    <row r="21" spans="2:4" ht="13.5">
      <c r="B21" s="67" t="s">
        <v>38</v>
      </c>
      <c r="C21" s="68" t="s">
        <v>39</v>
      </c>
      <c r="D21" s="69" t="s">
        <v>40</v>
      </c>
    </row>
    <row r="23" spans="2:4" ht="13.5">
      <c r="B23" s="66" t="s">
        <v>41</v>
      </c>
      <c r="C23" s="70" t="s">
        <v>173</v>
      </c>
      <c r="D23" s="71" t="s">
        <v>174</v>
      </c>
    </row>
    <row r="24" spans="2:4" ht="13.5">
      <c r="B24" s="66" t="s">
        <v>42</v>
      </c>
      <c r="C24" s="70" t="s">
        <v>180</v>
      </c>
      <c r="D24" s="71" t="s">
        <v>175</v>
      </c>
    </row>
    <row r="25" spans="2:4" ht="13.5">
      <c r="B25" s="66" t="s">
        <v>43</v>
      </c>
      <c r="C25" s="70" t="s">
        <v>176</v>
      </c>
      <c r="D25" s="71" t="s">
        <v>177</v>
      </c>
    </row>
    <row r="26" spans="2:4" ht="13.5">
      <c r="B26" s="67" t="s">
        <v>44</v>
      </c>
      <c r="C26" s="72" t="s">
        <v>178</v>
      </c>
      <c r="D26" s="71" t="s">
        <v>179</v>
      </c>
    </row>
    <row r="28" spans="2:4" ht="13.5">
      <c r="B28" s="66" t="s">
        <v>45</v>
      </c>
      <c r="C28" s="70" t="s">
        <v>181</v>
      </c>
      <c r="D28" s="69" t="s">
        <v>46</v>
      </c>
    </row>
    <row r="29" spans="2:4" ht="13.5">
      <c r="B29" s="66" t="s">
        <v>47</v>
      </c>
      <c r="C29" s="68" t="s">
        <v>48</v>
      </c>
      <c r="D29" s="69" t="s">
        <v>49</v>
      </c>
    </row>
    <row r="30" spans="2:4" ht="13.5">
      <c r="B30" s="66" t="s">
        <v>50</v>
      </c>
      <c r="C30" s="68" t="s">
        <v>51</v>
      </c>
      <c r="D30" s="69" t="s">
        <v>52</v>
      </c>
    </row>
    <row r="31" spans="2:4" ht="13.5">
      <c r="B31" s="67" t="s">
        <v>53</v>
      </c>
      <c r="C31" s="35" t="s">
        <v>54</v>
      </c>
      <c r="D31" s="69" t="s">
        <v>54</v>
      </c>
    </row>
    <row r="32" spans="2:4" ht="13.5">
      <c r="B32" s="66" t="s">
        <v>55</v>
      </c>
      <c r="C32" s="68" t="s">
        <v>56</v>
      </c>
      <c r="D32" s="69" t="s">
        <v>57</v>
      </c>
    </row>
    <row r="34" spans="2:4" ht="13.5">
      <c r="B34" s="67" t="s">
        <v>58</v>
      </c>
      <c r="C34" s="35" t="s">
        <v>186</v>
      </c>
      <c r="D34" s="69" t="s">
        <v>187</v>
      </c>
    </row>
    <row r="35" spans="2:4" ht="13.5">
      <c r="B35" s="66" t="s">
        <v>59</v>
      </c>
      <c r="C35" s="68" t="s">
        <v>188</v>
      </c>
      <c r="D35" s="69" t="s">
        <v>189</v>
      </c>
    </row>
    <row r="36" spans="2:4" ht="13.5">
      <c r="B36" s="67" t="s">
        <v>60</v>
      </c>
      <c r="C36" s="35" t="s">
        <v>190</v>
      </c>
      <c r="D36" s="69" t="s">
        <v>191</v>
      </c>
    </row>
    <row r="37" spans="2:4" ht="13.5">
      <c r="B37" s="67" t="s">
        <v>61</v>
      </c>
      <c r="C37" s="35" t="s">
        <v>192</v>
      </c>
      <c r="D37" s="69" t="s">
        <v>193</v>
      </c>
    </row>
    <row r="39" spans="2:4" ht="13.5">
      <c r="B39" s="67" t="s">
        <v>62</v>
      </c>
      <c r="C39" s="35" t="s">
        <v>194</v>
      </c>
      <c r="D39" s="69" t="s">
        <v>195</v>
      </c>
    </row>
    <row r="40" spans="2:4" ht="13.5">
      <c r="B40" s="66" t="s">
        <v>63</v>
      </c>
      <c r="C40" s="68" t="s">
        <v>196</v>
      </c>
      <c r="D40" s="69" t="s">
        <v>197</v>
      </c>
    </row>
    <row r="41" spans="2:4" ht="13.5">
      <c r="B41" s="66" t="s">
        <v>64</v>
      </c>
      <c r="C41" s="68" t="s">
        <v>198</v>
      </c>
      <c r="D41" s="69" t="s">
        <v>203</v>
      </c>
    </row>
    <row r="42" spans="2:4" ht="13.5">
      <c r="B42" s="66" t="s">
        <v>65</v>
      </c>
      <c r="C42" s="68" t="s">
        <v>199</v>
      </c>
      <c r="D42" s="69" t="s">
        <v>200</v>
      </c>
    </row>
    <row r="43" spans="2:4" ht="13.5">
      <c r="B43" s="67" t="s">
        <v>66</v>
      </c>
      <c r="C43" s="35" t="s">
        <v>201</v>
      </c>
      <c r="D43" s="69" t="s">
        <v>202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B58" sqref="B58"/>
    </sheetView>
  </sheetViews>
  <sheetFormatPr defaultColWidth="12.875" defaultRowHeight="27" customHeight="1"/>
  <cols>
    <col min="1" max="1" width="4.25390625" style="1" customWidth="1"/>
    <col min="2" max="2" width="32.50390625" style="1" bestFit="1" customWidth="1"/>
    <col min="3" max="6" width="19.125" style="25" customWidth="1"/>
    <col min="7" max="11" width="5.25390625" style="34" bestFit="1" customWidth="1"/>
    <col min="12" max="12" width="12.875" style="1" bestFit="1" customWidth="1"/>
    <col min="13" max="16384" width="12.875" style="1" customWidth="1"/>
  </cols>
  <sheetData>
    <row r="1" ht="13.5">
      <c r="A1" s="1" t="s">
        <v>67</v>
      </c>
    </row>
    <row r="2" ht="13.5"/>
    <row r="3" spans="1:11" s="12" customFormat="1" ht="13.5">
      <c r="A3" s="1" t="s">
        <v>68</v>
      </c>
      <c r="C3" s="25"/>
      <c r="D3" s="25"/>
      <c r="E3" s="25"/>
      <c r="F3" s="25"/>
      <c r="G3" s="15"/>
      <c r="H3" s="15"/>
      <c r="I3" s="15"/>
      <c r="J3" s="15"/>
      <c r="K3" s="15"/>
    </row>
    <row r="4" spans="1:11" s="12" customFormat="1" ht="27" customHeight="1">
      <c r="A4" s="73" t="s">
        <v>1</v>
      </c>
      <c r="B4" s="74"/>
      <c r="C4" s="17" t="str">
        <f>B5</f>
        <v>F.C.津南ウィングス</v>
      </c>
      <c r="D4" s="17" t="str">
        <f>B6</f>
        <v>ｃｌub Ｆ３</v>
      </c>
      <c r="E4" s="17" t="str">
        <f>B7</f>
        <v>ＦＣ大和ジュニオルス</v>
      </c>
      <c r="F4" s="17" t="str">
        <f>B8</f>
        <v>ＦＣ山の下アズーリ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</row>
    <row r="5" spans="1:11" s="12" customFormat="1" ht="27" customHeight="1">
      <c r="A5" s="35" t="s">
        <v>74</v>
      </c>
      <c r="B5" s="36" t="str">
        <f>Sheet1!C20</f>
        <v>F.C.津南ウィングス</v>
      </c>
      <c r="C5" s="16"/>
      <c r="D5" s="17"/>
      <c r="E5" s="17"/>
      <c r="F5" s="17"/>
      <c r="G5" s="13"/>
      <c r="H5" s="13"/>
      <c r="I5" s="13"/>
      <c r="J5" s="13"/>
      <c r="K5" s="13"/>
    </row>
    <row r="6" spans="1:11" s="12" customFormat="1" ht="27" customHeight="1">
      <c r="A6" s="35" t="s">
        <v>75</v>
      </c>
      <c r="B6" s="36" t="str">
        <f>Sheet1!C24</f>
        <v>ｃｌub Ｆ３</v>
      </c>
      <c r="C6" s="17"/>
      <c r="D6" s="16"/>
      <c r="E6" s="17"/>
      <c r="F6" s="17"/>
      <c r="G6" s="13"/>
      <c r="H6" s="13"/>
      <c r="I6" s="13"/>
      <c r="J6" s="13"/>
      <c r="K6" s="13"/>
    </row>
    <row r="7" spans="1:11" s="12" customFormat="1" ht="27" customHeight="1">
      <c r="A7" s="35" t="s">
        <v>76</v>
      </c>
      <c r="B7" s="36" t="str">
        <f>Sheet1!C9</f>
        <v>ＦＣ大和ジュニオルス</v>
      </c>
      <c r="C7" s="18"/>
      <c r="D7" s="18"/>
      <c r="E7" s="19"/>
      <c r="F7" s="17"/>
      <c r="G7" s="13"/>
      <c r="H7" s="13"/>
      <c r="I7" s="13"/>
      <c r="J7" s="13"/>
      <c r="K7" s="13"/>
    </row>
    <row r="8" spans="1:11" s="12" customFormat="1" ht="27" customHeight="1">
      <c r="A8" s="35" t="s">
        <v>77</v>
      </c>
      <c r="B8" s="36" t="str">
        <f>Sheet1!C37</f>
        <v>ＦＣ山の下アズーリ</v>
      </c>
      <c r="C8" s="18"/>
      <c r="D8" s="20"/>
      <c r="E8" s="17"/>
      <c r="F8" s="21"/>
      <c r="G8" s="13"/>
      <c r="H8" s="13"/>
      <c r="I8" s="13"/>
      <c r="J8" s="13"/>
      <c r="K8" s="13"/>
    </row>
    <row r="9" spans="3:11" s="12" customFormat="1" ht="13.5">
      <c r="C9" s="25"/>
      <c r="D9" s="25"/>
      <c r="E9" s="25"/>
      <c r="F9" s="25"/>
      <c r="G9" s="15"/>
      <c r="H9" s="15"/>
      <c r="I9" s="15"/>
      <c r="J9" s="15"/>
      <c r="K9" s="15"/>
    </row>
    <row r="10" spans="1:11" s="12" customFormat="1" ht="13.5">
      <c r="A10" s="1" t="s">
        <v>78</v>
      </c>
      <c r="C10" s="25"/>
      <c r="D10" s="25"/>
      <c r="E10" s="25"/>
      <c r="F10" s="25"/>
      <c r="G10" s="15"/>
      <c r="H10" s="15"/>
      <c r="I10" s="15"/>
      <c r="J10" s="15"/>
      <c r="K10" s="15"/>
    </row>
    <row r="11" spans="1:11" s="12" customFormat="1" ht="27" customHeight="1">
      <c r="A11" s="73" t="s">
        <v>1</v>
      </c>
      <c r="B11" s="74"/>
      <c r="C11" s="17" t="str">
        <f>B12</f>
        <v>ＦＣ下越セレソンＪｒ</v>
      </c>
      <c r="D11" s="17" t="str">
        <f>B13</f>
        <v>ＦＣ西内野</v>
      </c>
      <c r="E11" s="17" t="str">
        <f>B14</f>
        <v>ＦＣ．ＦＯＲＴＥＺＺＡ</v>
      </c>
      <c r="F11" s="17" t="str">
        <f>B15</f>
        <v>長岡ＪＹＦＣ　Ｕ－１２</v>
      </c>
      <c r="G11" s="13" t="s">
        <v>69</v>
      </c>
      <c r="H11" s="13" t="s">
        <v>70</v>
      </c>
      <c r="I11" s="13" t="s">
        <v>71</v>
      </c>
      <c r="J11" s="13" t="s">
        <v>72</v>
      </c>
      <c r="K11" s="13" t="s">
        <v>73</v>
      </c>
    </row>
    <row r="12" spans="1:11" s="12" customFormat="1" ht="27" customHeight="1">
      <c r="A12" s="35" t="s">
        <v>79</v>
      </c>
      <c r="B12" s="36" t="str">
        <f>Sheet1!C41</f>
        <v>ＦＣ下越セレソンＪｒ</v>
      </c>
      <c r="C12" s="22"/>
      <c r="D12" s="18"/>
      <c r="E12" s="18"/>
      <c r="F12" s="18"/>
      <c r="G12" s="13"/>
      <c r="H12" s="13"/>
      <c r="I12" s="13"/>
      <c r="J12" s="13"/>
      <c r="K12" s="13"/>
    </row>
    <row r="13" spans="1:11" s="12" customFormat="1" ht="27" customHeight="1">
      <c r="A13" s="35" t="s">
        <v>80</v>
      </c>
      <c r="B13" s="36" t="str">
        <f>Sheet1!C25</f>
        <v>ＦＣ西内野</v>
      </c>
      <c r="C13" s="18"/>
      <c r="D13" s="22"/>
      <c r="E13" s="18"/>
      <c r="F13" s="18"/>
      <c r="G13" s="13"/>
      <c r="H13" s="13"/>
      <c r="I13" s="13"/>
      <c r="J13" s="13"/>
      <c r="K13" s="13"/>
    </row>
    <row r="14" spans="1:11" s="12" customFormat="1" ht="27" customHeight="1">
      <c r="A14" s="35" t="s">
        <v>81</v>
      </c>
      <c r="B14" s="36" t="str">
        <f>Sheet1!C5</f>
        <v>ＦＣ．ＦＯＲＴＥＺＺＡ</v>
      </c>
      <c r="C14" s="18"/>
      <c r="D14" s="18"/>
      <c r="E14" s="23"/>
      <c r="F14" s="18"/>
      <c r="G14" s="13"/>
      <c r="H14" s="13"/>
      <c r="I14" s="13"/>
      <c r="J14" s="13"/>
      <c r="K14" s="13"/>
    </row>
    <row r="15" spans="1:11" s="12" customFormat="1" ht="27" customHeight="1">
      <c r="A15" s="35" t="s">
        <v>82</v>
      </c>
      <c r="B15" s="36" t="str">
        <f>Sheet1!C16</f>
        <v>長岡ＪＹＦＣ　Ｕ－１２</v>
      </c>
      <c r="C15" s="18"/>
      <c r="D15" s="20"/>
      <c r="E15" s="18"/>
      <c r="F15" s="24"/>
      <c r="G15" s="13"/>
      <c r="H15" s="13"/>
      <c r="I15" s="13"/>
      <c r="J15" s="13"/>
      <c r="K15" s="13"/>
    </row>
    <row r="16" spans="3:11" s="12" customFormat="1" ht="13.5">
      <c r="C16" s="25"/>
      <c r="D16" s="25"/>
      <c r="E16" s="25"/>
      <c r="F16" s="25"/>
      <c r="G16" s="15"/>
      <c r="H16" s="15"/>
      <c r="I16" s="15"/>
      <c r="J16" s="15"/>
      <c r="K16" s="15"/>
    </row>
    <row r="17" spans="1:11" s="12" customFormat="1" ht="13.5">
      <c r="A17" s="1" t="s">
        <v>83</v>
      </c>
      <c r="C17" s="25"/>
      <c r="D17" s="25"/>
      <c r="E17" s="25"/>
      <c r="F17" s="25"/>
      <c r="G17" s="15"/>
      <c r="H17" s="15"/>
      <c r="I17" s="15"/>
      <c r="J17" s="15"/>
      <c r="K17" s="15"/>
    </row>
    <row r="18" spans="1:11" s="12" customFormat="1" ht="27" customHeight="1">
      <c r="A18" s="73" t="s">
        <v>1</v>
      </c>
      <c r="B18" s="74"/>
      <c r="C18" s="17" t="str">
        <f>B19</f>
        <v>エスプリ長岡　Ａ</v>
      </c>
      <c r="D18" s="17" t="str">
        <f>B20</f>
        <v>アルビレックス新潟ジュニア</v>
      </c>
      <c r="E18" s="17" t="str">
        <f>B21</f>
        <v>Ｆ・Ｃ高志</v>
      </c>
      <c r="F18" s="17" t="str">
        <f>B22</f>
        <v>桃山クラマーズ</v>
      </c>
      <c r="G18" s="13" t="s">
        <v>69</v>
      </c>
      <c r="H18" s="13" t="s">
        <v>70</v>
      </c>
      <c r="I18" s="13" t="s">
        <v>71</v>
      </c>
      <c r="J18" s="13" t="s">
        <v>72</v>
      </c>
      <c r="K18" s="13" t="s">
        <v>73</v>
      </c>
    </row>
    <row r="19" spans="1:11" s="12" customFormat="1" ht="27" customHeight="1">
      <c r="A19" s="35" t="s">
        <v>74</v>
      </c>
      <c r="B19" s="36" t="str">
        <f>Sheet1!C17</f>
        <v>エスプリ長岡　Ａ</v>
      </c>
      <c r="C19" s="22"/>
      <c r="D19" s="18"/>
      <c r="E19" s="18"/>
      <c r="F19" s="18"/>
      <c r="G19" s="14"/>
      <c r="H19" s="14"/>
      <c r="I19" s="14"/>
      <c r="J19" s="14"/>
      <c r="K19" s="14"/>
    </row>
    <row r="20" spans="1:11" s="12" customFormat="1" ht="27" customHeight="1">
      <c r="A20" s="35" t="s">
        <v>75</v>
      </c>
      <c r="B20" s="36" t="str">
        <f>Sheet1!C32</f>
        <v>アルビレックス新潟ジュニア</v>
      </c>
      <c r="C20" s="18"/>
      <c r="D20" s="22"/>
      <c r="E20" s="18"/>
      <c r="F20" s="18"/>
      <c r="G20" s="14"/>
      <c r="H20" s="14"/>
      <c r="I20" s="14"/>
      <c r="J20" s="14"/>
      <c r="K20" s="14"/>
    </row>
    <row r="21" spans="1:11" s="12" customFormat="1" ht="27" customHeight="1">
      <c r="A21" s="35" t="s">
        <v>76</v>
      </c>
      <c r="B21" s="36" t="str">
        <f>Sheet1!C6</f>
        <v>Ｆ・Ｃ高志</v>
      </c>
      <c r="C21" s="18"/>
      <c r="D21" s="18"/>
      <c r="E21" s="23"/>
      <c r="F21" s="18"/>
      <c r="G21" s="14"/>
      <c r="H21" s="14"/>
      <c r="I21" s="14"/>
      <c r="J21" s="14"/>
      <c r="K21" s="14"/>
    </row>
    <row r="22" spans="1:11" s="12" customFormat="1" ht="27" customHeight="1">
      <c r="A22" s="35" t="s">
        <v>77</v>
      </c>
      <c r="B22" s="36" t="str">
        <f>Sheet1!C34</f>
        <v>桃山クラマーズ</v>
      </c>
      <c r="C22" s="18"/>
      <c r="D22" s="20"/>
      <c r="E22" s="18"/>
      <c r="F22" s="24"/>
      <c r="G22" s="14"/>
      <c r="H22" s="14"/>
      <c r="I22" s="14"/>
      <c r="J22" s="14"/>
      <c r="K22" s="14"/>
    </row>
    <row r="23" spans="3:11" s="12" customFormat="1" ht="13.5">
      <c r="C23" s="25"/>
      <c r="D23" s="25"/>
      <c r="E23" s="25"/>
      <c r="F23" s="25"/>
      <c r="G23" s="15"/>
      <c r="H23" s="15"/>
      <c r="I23" s="15"/>
      <c r="J23" s="15"/>
      <c r="K23" s="15"/>
    </row>
    <row r="24" spans="1:11" s="12" customFormat="1" ht="13.5">
      <c r="A24" s="1" t="s">
        <v>84</v>
      </c>
      <c r="C24" s="25"/>
      <c r="D24" s="25"/>
      <c r="E24" s="25"/>
      <c r="F24" s="25"/>
      <c r="G24" s="15"/>
      <c r="H24" s="15"/>
      <c r="I24" s="15"/>
      <c r="J24" s="15"/>
      <c r="K24" s="15"/>
    </row>
    <row r="25" spans="1:11" s="12" customFormat="1" ht="27" customHeight="1">
      <c r="A25" s="73" t="s">
        <v>1</v>
      </c>
      <c r="B25" s="74"/>
      <c r="C25" s="17" t="str">
        <f>B26</f>
        <v>ジェス新潟東サッカークラブ</v>
      </c>
      <c r="D25" s="17" t="str">
        <f>B27</f>
        <v>ＦＣシバタ　ジュニア</v>
      </c>
      <c r="E25" s="17" t="str">
        <f>B28</f>
        <v>ＦＯＲＺＡ魚沼ＦＣ</v>
      </c>
      <c r="F25" s="17" t="str">
        <f>B29</f>
        <v>見附ＦＣ　Ｕ－１２</v>
      </c>
      <c r="G25" s="13" t="s">
        <v>69</v>
      </c>
      <c r="H25" s="13" t="s">
        <v>70</v>
      </c>
      <c r="I25" s="13" t="s">
        <v>71</v>
      </c>
      <c r="J25" s="13" t="s">
        <v>72</v>
      </c>
      <c r="K25" s="13" t="s">
        <v>73</v>
      </c>
    </row>
    <row r="26" spans="1:11" s="12" customFormat="1" ht="27" customHeight="1">
      <c r="A26" s="35" t="s">
        <v>79</v>
      </c>
      <c r="B26" s="36" t="str">
        <f>Sheet1!C35</f>
        <v>ジェス新潟東サッカークラブ</v>
      </c>
      <c r="C26" s="22"/>
      <c r="D26" s="18"/>
      <c r="E26" s="18"/>
      <c r="F26" s="18"/>
      <c r="G26" s="13"/>
      <c r="H26" s="13"/>
      <c r="I26" s="13"/>
      <c r="J26" s="13"/>
      <c r="K26" s="13"/>
    </row>
    <row r="27" spans="1:11" s="12" customFormat="1" ht="27" customHeight="1">
      <c r="A27" s="35" t="s">
        <v>80</v>
      </c>
      <c r="B27" s="36" t="str">
        <f>Sheet1!C42</f>
        <v>ＦＣシバタ　ジュニア</v>
      </c>
      <c r="C27" s="18"/>
      <c r="D27" s="22"/>
      <c r="E27" s="18"/>
      <c r="F27" s="18"/>
      <c r="G27" s="13"/>
      <c r="H27" s="13"/>
      <c r="I27" s="13"/>
      <c r="J27" s="13"/>
      <c r="K27" s="13"/>
    </row>
    <row r="28" spans="1:11" s="12" customFormat="1" ht="27" customHeight="1">
      <c r="A28" s="35" t="s">
        <v>81</v>
      </c>
      <c r="B28" s="36" t="str">
        <f>Sheet1!C10</f>
        <v>ＦＯＲＺＡ魚沼ＦＣ</v>
      </c>
      <c r="C28" s="18"/>
      <c r="D28" s="18"/>
      <c r="E28" s="23"/>
      <c r="F28" s="18"/>
      <c r="G28" s="13"/>
      <c r="H28" s="13"/>
      <c r="I28" s="13"/>
      <c r="J28" s="13"/>
      <c r="K28" s="13"/>
    </row>
    <row r="29" spans="1:11" s="12" customFormat="1" ht="27" customHeight="1">
      <c r="A29" s="35" t="s">
        <v>82</v>
      </c>
      <c r="B29" s="36" t="str">
        <f>Sheet1!C12</f>
        <v>見附ＦＣ　Ｕ－１２</v>
      </c>
      <c r="C29" s="18"/>
      <c r="D29" s="20"/>
      <c r="E29" s="18"/>
      <c r="F29" s="24"/>
      <c r="G29" s="13"/>
      <c r="H29" s="13"/>
      <c r="I29" s="13"/>
      <c r="J29" s="13"/>
      <c r="K29" s="13"/>
    </row>
    <row r="30" spans="3:11" s="12" customFormat="1" ht="13.5">
      <c r="C30" s="25"/>
      <c r="D30" s="25"/>
      <c r="E30" s="25"/>
      <c r="F30" s="25"/>
      <c r="G30" s="15"/>
      <c r="H30" s="15"/>
      <c r="I30" s="15"/>
      <c r="J30" s="15"/>
      <c r="K30" s="15"/>
    </row>
    <row r="31" spans="1:11" s="12" customFormat="1" ht="13.5">
      <c r="A31" s="1" t="s">
        <v>85</v>
      </c>
      <c r="C31" s="25"/>
      <c r="D31" s="25"/>
      <c r="E31" s="25"/>
      <c r="F31" s="25"/>
      <c r="G31" s="15"/>
      <c r="H31" s="15"/>
      <c r="I31" s="15"/>
      <c r="J31" s="15"/>
      <c r="K31" s="15"/>
    </row>
    <row r="32" spans="1:11" s="12" customFormat="1" ht="27" customHeight="1">
      <c r="A32" s="73" t="s">
        <v>1</v>
      </c>
      <c r="B32" s="74"/>
      <c r="C32" s="17" t="str">
        <f>B33</f>
        <v>栄サザンクロス</v>
      </c>
      <c r="D32" s="17" t="str">
        <f>B34</f>
        <v>南万代フットボールクラブ</v>
      </c>
      <c r="E32" s="17" t="str">
        <f>B35</f>
        <v>春日サッカースポーツ少年団</v>
      </c>
      <c r="F32" s="17" t="str">
        <f>B36</f>
        <v>東中野山ＳＳＳ</v>
      </c>
      <c r="G32" s="13" t="s">
        <v>69</v>
      </c>
      <c r="H32" s="13" t="s">
        <v>70</v>
      </c>
      <c r="I32" s="13" t="s">
        <v>71</v>
      </c>
      <c r="J32" s="13" t="s">
        <v>72</v>
      </c>
      <c r="K32" s="13" t="s">
        <v>73</v>
      </c>
    </row>
    <row r="33" spans="1:11" s="12" customFormat="1" ht="27" customHeight="1">
      <c r="A33" s="35" t="s">
        <v>74</v>
      </c>
      <c r="B33" s="36" t="str">
        <f>Sheet1!C14</f>
        <v>栄サザンクロス</v>
      </c>
      <c r="C33" s="22"/>
      <c r="D33" s="18"/>
      <c r="E33" s="18"/>
      <c r="F33" s="18"/>
      <c r="G33" s="13"/>
      <c r="H33" s="13"/>
      <c r="I33" s="13"/>
      <c r="J33" s="13"/>
      <c r="K33" s="13"/>
    </row>
    <row r="34" spans="1:11" s="12" customFormat="1" ht="27" customHeight="1">
      <c r="A34" s="35" t="s">
        <v>75</v>
      </c>
      <c r="B34" s="36" t="str">
        <f>Sheet1!C29</f>
        <v>南万代フットボールクラブ</v>
      </c>
      <c r="C34" s="18"/>
      <c r="D34" s="22"/>
      <c r="E34" s="18"/>
      <c r="F34" s="18"/>
      <c r="G34" s="13"/>
      <c r="H34" s="13"/>
      <c r="I34" s="13"/>
      <c r="J34" s="13"/>
      <c r="K34" s="13"/>
    </row>
    <row r="35" spans="1:11" s="12" customFormat="1" ht="27" customHeight="1">
      <c r="A35" s="35" t="s">
        <v>76</v>
      </c>
      <c r="B35" s="36" t="str">
        <f>Sheet1!C4</f>
        <v>春日サッカースポーツ少年団</v>
      </c>
      <c r="C35" s="18"/>
      <c r="D35" s="18"/>
      <c r="E35" s="23"/>
      <c r="F35" s="18"/>
      <c r="G35" s="13"/>
      <c r="H35" s="13"/>
      <c r="I35" s="13"/>
      <c r="J35" s="13"/>
      <c r="K35" s="13"/>
    </row>
    <row r="36" spans="1:11" s="12" customFormat="1" ht="27" customHeight="1">
      <c r="A36" s="35" t="s">
        <v>77</v>
      </c>
      <c r="B36" s="36" t="str">
        <f>Sheet1!C36</f>
        <v>東中野山ＳＳＳ</v>
      </c>
      <c r="C36" s="18"/>
      <c r="D36" s="20"/>
      <c r="E36" s="18"/>
      <c r="F36" s="24"/>
      <c r="G36" s="13"/>
      <c r="H36" s="13"/>
      <c r="I36" s="13"/>
      <c r="J36" s="13"/>
      <c r="K36" s="13"/>
    </row>
    <row r="37" spans="3:11" s="12" customFormat="1" ht="13.5">
      <c r="C37" s="25"/>
      <c r="D37" s="25"/>
      <c r="E37" s="25"/>
      <c r="F37" s="25"/>
      <c r="G37" s="15"/>
      <c r="H37" s="15"/>
      <c r="I37" s="15"/>
      <c r="J37" s="15"/>
      <c r="K37" s="15"/>
    </row>
    <row r="38" spans="1:11" s="12" customFormat="1" ht="13.5">
      <c r="A38" s="1" t="s">
        <v>86</v>
      </c>
      <c r="C38" s="25"/>
      <c r="D38" s="25"/>
      <c r="E38" s="25"/>
      <c r="F38" s="25"/>
      <c r="G38" s="15"/>
      <c r="H38" s="15"/>
      <c r="I38" s="15"/>
      <c r="J38" s="15"/>
      <c r="K38" s="15"/>
    </row>
    <row r="39" spans="1:11" s="12" customFormat="1" ht="27" customHeight="1">
      <c r="A39" s="73" t="s">
        <v>1</v>
      </c>
      <c r="B39" s="74"/>
      <c r="C39" s="17" t="str">
        <f>B40</f>
        <v>朝日サッカー少年団</v>
      </c>
      <c r="D39" s="17" t="str">
        <f>B41</f>
        <v>ＦＦＣジュニア</v>
      </c>
      <c r="E39" s="17" t="str">
        <f>B42</f>
        <v>長岡ＪＹＦＣ　アスレ</v>
      </c>
      <c r="F39" s="17" t="str">
        <f>B43</f>
        <v>東青山フットボールクラブジュニア</v>
      </c>
      <c r="G39" s="13" t="s">
        <v>69</v>
      </c>
      <c r="H39" s="13" t="s">
        <v>70</v>
      </c>
      <c r="I39" s="13" t="s">
        <v>71</v>
      </c>
      <c r="J39" s="13" t="s">
        <v>72</v>
      </c>
      <c r="K39" s="13" t="s">
        <v>73</v>
      </c>
    </row>
    <row r="40" spans="1:11" s="12" customFormat="1" ht="27" customHeight="1">
      <c r="A40" s="35" t="s">
        <v>79</v>
      </c>
      <c r="B40" s="36" t="str">
        <f>Sheet1!C40</f>
        <v>朝日サッカー少年団</v>
      </c>
      <c r="C40" s="22"/>
      <c r="D40" s="18"/>
      <c r="E40" s="18"/>
      <c r="F40" s="18"/>
      <c r="G40" s="13"/>
      <c r="H40" s="13"/>
      <c r="I40" s="13"/>
      <c r="J40" s="13"/>
      <c r="K40" s="13"/>
    </row>
    <row r="41" spans="1:11" s="12" customFormat="1" ht="26.25" customHeight="1">
      <c r="A41" s="35" t="s">
        <v>80</v>
      </c>
      <c r="B41" s="36" t="str">
        <f>Sheet1!C28</f>
        <v>ＦＦＣジュニア</v>
      </c>
      <c r="C41" s="18"/>
      <c r="D41" s="22"/>
      <c r="E41" s="18"/>
      <c r="F41" s="18"/>
      <c r="G41" s="13"/>
      <c r="H41" s="13"/>
      <c r="I41" s="13"/>
      <c r="J41" s="13"/>
      <c r="K41" s="13"/>
    </row>
    <row r="42" spans="1:11" s="12" customFormat="1" ht="27" customHeight="1">
      <c r="A42" s="35" t="s">
        <v>81</v>
      </c>
      <c r="B42" s="36" t="str">
        <f>Sheet1!C21</f>
        <v>長岡ＪＹＦＣ　アスレ</v>
      </c>
      <c r="C42" s="18"/>
      <c r="D42" s="18"/>
      <c r="E42" s="23"/>
      <c r="F42" s="18"/>
      <c r="G42" s="13"/>
      <c r="H42" s="13"/>
      <c r="I42" s="13"/>
      <c r="J42" s="13"/>
      <c r="K42" s="13"/>
    </row>
    <row r="43" spans="1:11" s="12" customFormat="1" ht="27" customHeight="1">
      <c r="A43" s="35" t="s">
        <v>82</v>
      </c>
      <c r="B43" s="36" t="str">
        <f>Sheet1!C26</f>
        <v>東青山フットボールクラブジュニア</v>
      </c>
      <c r="C43" s="18"/>
      <c r="D43" s="20"/>
      <c r="E43" s="18"/>
      <c r="F43" s="24"/>
      <c r="G43" s="13"/>
      <c r="H43" s="13"/>
      <c r="I43" s="13"/>
      <c r="J43" s="13"/>
      <c r="K43" s="13"/>
    </row>
    <row r="44" spans="3:11" s="12" customFormat="1" ht="13.5">
      <c r="C44" s="25"/>
      <c r="D44" s="25"/>
      <c r="E44" s="25"/>
      <c r="F44" s="25"/>
      <c r="G44" s="15"/>
      <c r="H44" s="15"/>
      <c r="I44" s="15"/>
      <c r="J44" s="15"/>
      <c r="K44" s="15"/>
    </row>
    <row r="45" spans="1:11" s="12" customFormat="1" ht="13.5">
      <c r="A45" s="1" t="s">
        <v>87</v>
      </c>
      <c r="C45" s="25"/>
      <c r="D45" s="25"/>
      <c r="E45" s="25"/>
      <c r="F45" s="25"/>
      <c r="G45" s="15"/>
      <c r="H45" s="15"/>
      <c r="I45" s="15"/>
      <c r="J45" s="15"/>
      <c r="K45" s="15"/>
    </row>
    <row r="46" spans="1:11" s="12" customFormat="1" ht="27" customHeight="1">
      <c r="A46" s="73" t="s">
        <v>1</v>
      </c>
      <c r="B46" s="74"/>
      <c r="C46" s="17" t="str">
        <f>B47</f>
        <v>グランセナ新潟ＦＣジュニア</v>
      </c>
      <c r="D46" s="17" t="str">
        <f>B48</f>
        <v>三条サッカースポーツ少年団</v>
      </c>
      <c r="E46" s="17" t="str">
        <f>B49</f>
        <v>村上市サッカー少年団</v>
      </c>
      <c r="F46" s="17" t="str">
        <f>B50</f>
        <v>ｋＦ３</v>
      </c>
      <c r="G46" s="13" t="s">
        <v>69</v>
      </c>
      <c r="H46" s="13" t="s">
        <v>70</v>
      </c>
      <c r="I46" s="13" t="s">
        <v>71</v>
      </c>
      <c r="J46" s="13" t="s">
        <v>72</v>
      </c>
      <c r="K46" s="13" t="s">
        <v>73</v>
      </c>
    </row>
    <row r="47" spans="1:11" s="12" customFormat="1" ht="27" customHeight="1">
      <c r="A47" s="35" t="s">
        <v>74</v>
      </c>
      <c r="B47" s="36" t="str">
        <f>Sheet1!C23</f>
        <v>グランセナ新潟ＦＣジュニア</v>
      </c>
      <c r="C47" s="22"/>
      <c r="D47" s="18"/>
      <c r="E47" s="18"/>
      <c r="F47" s="18"/>
      <c r="G47" s="13"/>
      <c r="H47" s="13"/>
      <c r="I47" s="13"/>
      <c r="J47" s="13"/>
      <c r="K47" s="13"/>
    </row>
    <row r="48" spans="1:11" s="12" customFormat="1" ht="27" customHeight="1">
      <c r="A48" s="35" t="s">
        <v>75</v>
      </c>
      <c r="B48" s="36" t="str">
        <f>Sheet1!C13</f>
        <v>三条サッカースポーツ少年団</v>
      </c>
      <c r="C48" s="18"/>
      <c r="D48" s="22"/>
      <c r="E48" s="18"/>
      <c r="F48" s="18"/>
      <c r="G48" s="13"/>
      <c r="H48" s="13"/>
      <c r="I48" s="13"/>
      <c r="J48" s="13"/>
      <c r="K48" s="13"/>
    </row>
    <row r="49" spans="1:11" s="12" customFormat="1" ht="27" customHeight="1">
      <c r="A49" s="35" t="s">
        <v>76</v>
      </c>
      <c r="B49" s="36" t="str">
        <f>Sheet1!C43</f>
        <v>村上市サッカー少年団</v>
      </c>
      <c r="C49" s="18"/>
      <c r="D49" s="18"/>
      <c r="E49" s="23"/>
      <c r="F49" s="18"/>
      <c r="G49" s="13"/>
      <c r="H49" s="13"/>
      <c r="I49" s="13"/>
      <c r="J49" s="13"/>
      <c r="K49" s="13"/>
    </row>
    <row r="50" spans="1:11" s="12" customFormat="1" ht="27" customHeight="1">
      <c r="A50" s="35" t="s">
        <v>77</v>
      </c>
      <c r="B50" s="36" t="str">
        <f>Sheet1!C31</f>
        <v>ｋＦ３</v>
      </c>
      <c r="C50" s="18"/>
      <c r="D50" s="20"/>
      <c r="E50" s="18"/>
      <c r="F50" s="24"/>
      <c r="G50" s="13"/>
      <c r="H50" s="13"/>
      <c r="I50" s="13"/>
      <c r="J50" s="13"/>
      <c r="K50" s="13"/>
    </row>
    <row r="51" spans="3:11" s="12" customFormat="1" ht="13.5">
      <c r="C51" s="25"/>
      <c r="D51" s="25"/>
      <c r="E51" s="25"/>
      <c r="F51" s="25"/>
      <c r="G51" s="15"/>
      <c r="H51" s="15"/>
      <c r="I51" s="15"/>
      <c r="J51" s="15"/>
      <c r="K51" s="15"/>
    </row>
    <row r="52" spans="1:11" s="12" customFormat="1" ht="13.5">
      <c r="A52" s="1" t="s">
        <v>88</v>
      </c>
      <c r="C52" s="26"/>
      <c r="D52" s="26"/>
      <c r="E52" s="26"/>
      <c r="F52" s="26"/>
      <c r="G52" s="15"/>
      <c r="H52" s="15"/>
      <c r="I52" s="15"/>
      <c r="J52" s="15"/>
      <c r="K52" s="15"/>
    </row>
    <row r="53" spans="1:11" s="12" customFormat="1" ht="27" customHeight="1">
      <c r="A53" s="73" t="s">
        <v>1</v>
      </c>
      <c r="B53" s="74"/>
      <c r="C53" s="17" t="str">
        <f>B54</f>
        <v>ファンタジスタ長岡</v>
      </c>
      <c r="D53" s="17" t="str">
        <f>B55</f>
        <v>上所サッカークラブ　Ｗｈｉｔｅ</v>
      </c>
      <c r="E53" s="17" t="str">
        <f>B56</f>
        <v>高田サッカースポーツ少年団</v>
      </c>
      <c r="F53" s="17" t="str">
        <f>B57</f>
        <v>ＦＣ　Ａｇａｎｏ　ジュニア</v>
      </c>
      <c r="G53" s="13" t="s">
        <v>69</v>
      </c>
      <c r="H53" s="13" t="s">
        <v>70</v>
      </c>
      <c r="I53" s="13" t="s">
        <v>71</v>
      </c>
      <c r="J53" s="13" t="s">
        <v>72</v>
      </c>
      <c r="K53" s="13" t="s">
        <v>73</v>
      </c>
    </row>
    <row r="54" spans="1:11" s="12" customFormat="1" ht="27" customHeight="1">
      <c r="A54" s="35" t="s">
        <v>79</v>
      </c>
      <c r="B54" s="36" t="str">
        <f>Sheet1!C18</f>
        <v>ファンタジスタ長岡</v>
      </c>
      <c r="C54" s="22"/>
      <c r="D54" s="18"/>
      <c r="E54" s="18"/>
      <c r="F54" s="18"/>
      <c r="G54" s="13"/>
      <c r="H54" s="13"/>
      <c r="I54" s="13"/>
      <c r="J54" s="13"/>
      <c r="K54" s="13"/>
    </row>
    <row r="55" spans="1:11" s="12" customFormat="1" ht="27" customHeight="1">
      <c r="A55" s="35" t="s">
        <v>80</v>
      </c>
      <c r="B55" s="36" t="str">
        <f>Sheet1!C30</f>
        <v>上所サッカークラブ　Ｗｈｉｔｅ</v>
      </c>
      <c r="C55" s="18"/>
      <c r="D55" s="22"/>
      <c r="E55" s="18"/>
      <c r="F55" s="18"/>
      <c r="G55" s="13"/>
      <c r="H55" s="13"/>
      <c r="I55" s="13"/>
      <c r="J55" s="13"/>
      <c r="K55" s="13"/>
    </row>
    <row r="56" spans="1:11" s="12" customFormat="1" ht="27" customHeight="1">
      <c r="A56" s="35" t="s">
        <v>81</v>
      </c>
      <c r="B56" s="36" t="str">
        <f>Sheet1!C7</f>
        <v>高田サッカースポーツ少年団</v>
      </c>
      <c r="C56" s="18"/>
      <c r="D56" s="18"/>
      <c r="E56" s="23"/>
      <c r="F56" s="18"/>
      <c r="G56" s="13"/>
      <c r="H56" s="13"/>
      <c r="I56" s="13"/>
      <c r="J56" s="13"/>
      <c r="K56" s="13"/>
    </row>
    <row r="57" spans="1:11" s="12" customFormat="1" ht="27" customHeight="1">
      <c r="A57" s="35" t="s">
        <v>82</v>
      </c>
      <c r="B57" s="36" t="str">
        <f>Sheet1!C39</f>
        <v>ＦＣ　Ａｇａｎｏ　ジュニア</v>
      </c>
      <c r="C57" s="18"/>
      <c r="D57" s="20"/>
      <c r="E57" s="18"/>
      <c r="F57" s="24"/>
      <c r="G57" s="13"/>
      <c r="H57" s="13"/>
      <c r="I57" s="13"/>
      <c r="J57" s="13"/>
      <c r="K57" s="13"/>
    </row>
  </sheetData>
  <sheetProtection/>
  <mergeCells count="8">
    <mergeCell ref="A46:B46"/>
    <mergeCell ref="A53:B53"/>
    <mergeCell ref="A4:B4"/>
    <mergeCell ref="A11:B11"/>
    <mergeCell ref="A18:B18"/>
    <mergeCell ref="A25:B25"/>
    <mergeCell ref="A32:B32"/>
    <mergeCell ref="A39:B39"/>
  </mergeCells>
  <printOptions/>
  <pageMargins left="0.7868055555555555" right="0.5902777777777778" top="0.7868055555555555" bottom="0.7868055555555555" header="0.5111111111111111" footer="0.5111111111111111"/>
  <pageSetup fitToHeight="1" fitToWidth="1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44"/>
  <sheetViews>
    <sheetView zoomScalePageLayoutView="0" workbookViewId="0" topLeftCell="A1">
      <selection activeCell="AL28" sqref="AL28"/>
    </sheetView>
  </sheetViews>
  <sheetFormatPr defaultColWidth="13.00390625" defaultRowHeight="13.5"/>
  <cols>
    <col min="1" max="1" width="2.375" style="0" customWidth="1"/>
    <col min="2" max="42" width="2.125" style="0" customWidth="1"/>
  </cols>
  <sheetData>
    <row r="1" ht="15" customHeight="1"/>
    <row r="2" spans="4:23" ht="15" customHeight="1">
      <c r="D2" t="s">
        <v>89</v>
      </c>
      <c r="W2" t="s">
        <v>90</v>
      </c>
    </row>
    <row r="3" spans="12:14" ht="15" customHeight="1">
      <c r="L3" s="130"/>
      <c r="M3" s="130"/>
      <c r="N3" s="130"/>
    </row>
    <row r="4" spans="7:19" ht="15" customHeight="1">
      <c r="G4" t="s">
        <v>91</v>
      </c>
      <c r="P4" s="2"/>
      <c r="R4" s="2"/>
      <c r="S4" s="2"/>
    </row>
    <row r="5" spans="7:19" ht="15" customHeight="1">
      <c r="G5" s="3" t="s">
        <v>92</v>
      </c>
      <c r="I5" s="2"/>
      <c r="J5" s="2"/>
      <c r="K5" s="4"/>
      <c r="N5" s="3"/>
      <c r="P5" s="2"/>
      <c r="R5" s="2"/>
      <c r="S5" s="2"/>
    </row>
    <row r="6" spans="7:19" ht="15" customHeight="1">
      <c r="G6" s="3" t="s">
        <v>93</v>
      </c>
      <c r="N6" s="3"/>
      <c r="P6" s="2"/>
      <c r="R6" s="2"/>
      <c r="S6" s="2"/>
    </row>
    <row r="7" spans="7:19" ht="15" customHeight="1">
      <c r="G7" s="3" t="s">
        <v>94</v>
      </c>
      <c r="N7" s="3"/>
      <c r="R7" s="2"/>
      <c r="S7" s="2"/>
    </row>
    <row r="8" spans="7:19" ht="15" customHeight="1">
      <c r="G8" s="3"/>
      <c r="N8" s="3"/>
      <c r="P8" s="2"/>
      <c r="R8" s="2"/>
      <c r="S8" s="2"/>
    </row>
    <row r="9" spans="7:40" ht="15" customHeight="1">
      <c r="G9" s="3" t="s">
        <v>95</v>
      </c>
      <c r="N9" s="3"/>
      <c r="P9" s="2"/>
      <c r="R9" s="2"/>
      <c r="S9" s="2"/>
      <c r="AG9" s="131"/>
      <c r="AH9" s="131"/>
      <c r="AI9" s="131"/>
      <c r="AJ9" s="131"/>
      <c r="AK9" s="131"/>
      <c r="AL9" s="2"/>
      <c r="AM9" s="2"/>
      <c r="AN9" s="2"/>
    </row>
    <row r="10" spans="7:19" ht="15" customHeight="1">
      <c r="G10" s="3" t="s">
        <v>96</v>
      </c>
      <c r="N10" s="3"/>
      <c r="P10" s="2"/>
      <c r="R10" s="2"/>
      <c r="S10" s="2"/>
    </row>
    <row r="11" spans="7:19" ht="15" customHeight="1">
      <c r="G11" s="3" t="s">
        <v>97</v>
      </c>
      <c r="N11" s="3"/>
      <c r="P11" s="2"/>
      <c r="R11" s="2"/>
      <c r="S11" s="2"/>
    </row>
    <row r="12" spans="7:19" ht="15" customHeight="1">
      <c r="G12" s="3" t="s">
        <v>98</v>
      </c>
      <c r="N12" s="3"/>
      <c r="P12" s="2"/>
      <c r="R12" s="2"/>
      <c r="S12" s="2"/>
    </row>
    <row r="13" ht="15" customHeight="1"/>
    <row r="14" spans="14:27" ht="15" customHeight="1">
      <c r="N14" s="132" t="s">
        <v>99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ht="15" customHeight="1"/>
    <row r="16" spans="17:26" ht="15" customHeight="1">
      <c r="Q16" s="118" t="s">
        <v>100</v>
      </c>
      <c r="R16" s="131"/>
      <c r="S16" s="131"/>
      <c r="T16" s="131"/>
      <c r="U16" s="131"/>
      <c r="V16" s="131"/>
      <c r="W16" s="131"/>
      <c r="X16" s="131"/>
      <c r="Y16" s="2"/>
      <c r="Z16" s="2"/>
    </row>
    <row r="17" spans="2:41" ht="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33"/>
      <c r="V17" s="5"/>
      <c r="W17" s="5"/>
      <c r="X17" s="5"/>
      <c r="Y17" s="5"/>
      <c r="Z17" s="5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5" customHeight="1">
      <c r="B18" s="8"/>
      <c r="C18" s="8"/>
      <c r="D18" s="8"/>
      <c r="E18" s="8"/>
      <c r="F18" s="8"/>
      <c r="G18" s="8"/>
      <c r="H18" s="8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29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ht="15" customHeight="1">
      <c r="B19" s="8"/>
      <c r="C19" s="8"/>
      <c r="D19" s="8"/>
      <c r="E19" s="8"/>
      <c r="F19" s="8"/>
      <c r="G19" s="8"/>
      <c r="H19" s="8"/>
      <c r="I19" s="8"/>
      <c r="J19" s="8"/>
      <c r="K19" s="30"/>
      <c r="L19" s="8"/>
      <c r="M19" s="8"/>
      <c r="N19" s="8"/>
      <c r="O19" s="8"/>
      <c r="P19" s="8"/>
      <c r="Q19" s="8"/>
      <c r="R19" s="8"/>
      <c r="S19" s="8"/>
      <c r="T19" s="122"/>
      <c r="U19" s="122"/>
      <c r="V19" s="8"/>
      <c r="W19" s="8"/>
      <c r="X19" s="8"/>
      <c r="Y19" s="8"/>
      <c r="Z19" s="8"/>
      <c r="AA19" s="8"/>
      <c r="AB19" s="8"/>
      <c r="AC19" s="8"/>
      <c r="AD19" s="8"/>
      <c r="AE19" s="10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5" customHeight="1">
      <c r="B20" s="8"/>
      <c r="C20" s="8"/>
      <c r="D20" s="8"/>
      <c r="E20" s="8"/>
      <c r="F20" s="8"/>
      <c r="G20" s="8"/>
      <c r="H20" s="8"/>
      <c r="I20" s="8"/>
      <c r="J20" s="8"/>
      <c r="K20" s="10"/>
      <c r="L20" s="8"/>
      <c r="M20" s="8"/>
      <c r="N20" s="8"/>
      <c r="O20" s="8"/>
      <c r="P20" s="8"/>
      <c r="Q20" s="8"/>
      <c r="R20" s="8"/>
      <c r="S20" s="8"/>
      <c r="T20" s="122"/>
      <c r="U20" s="122"/>
      <c r="V20" s="8"/>
      <c r="W20" s="8"/>
      <c r="X20" s="8"/>
      <c r="Y20" s="8"/>
      <c r="Z20" s="8"/>
      <c r="AA20" s="8"/>
      <c r="AB20" s="8"/>
      <c r="AC20" s="8"/>
      <c r="AD20" s="8"/>
      <c r="AE20" s="10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5" customHeight="1">
      <c r="B21" s="8"/>
      <c r="C21" s="8"/>
      <c r="D21" s="8"/>
      <c r="E21" s="8"/>
      <c r="F21" s="8"/>
      <c r="G21" s="8"/>
      <c r="H21" s="8"/>
      <c r="I21" s="8"/>
      <c r="J21" s="8"/>
      <c r="K21" s="10"/>
      <c r="L21" s="8"/>
      <c r="M21" s="8"/>
      <c r="N21" s="8"/>
      <c r="O21" s="8"/>
      <c r="P21" s="8"/>
      <c r="Q21" s="8"/>
      <c r="R21" s="8"/>
      <c r="S21" s="8"/>
      <c r="T21" s="122"/>
      <c r="U21" s="122"/>
      <c r="V21" s="8"/>
      <c r="W21" s="8"/>
      <c r="X21" s="8"/>
      <c r="Y21" s="8"/>
      <c r="Z21" s="8"/>
      <c r="AA21" s="8"/>
      <c r="AB21" s="8"/>
      <c r="AC21" s="8"/>
      <c r="AD21" s="8"/>
      <c r="AE21" s="10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5" customHeight="1">
      <c r="B22" s="8"/>
      <c r="C22" s="8"/>
      <c r="D22" s="8"/>
      <c r="E22" s="8"/>
      <c r="F22" s="8"/>
      <c r="G22" s="8"/>
      <c r="H22" s="8"/>
      <c r="I22" s="8"/>
      <c r="J22" s="8"/>
      <c r="K22" s="10"/>
      <c r="L22" s="8"/>
      <c r="M22" s="8"/>
      <c r="N22" s="8"/>
      <c r="O22" s="8"/>
      <c r="P22" s="8"/>
      <c r="Q22" s="8"/>
      <c r="R22" s="8"/>
      <c r="S22" s="8"/>
      <c r="T22" s="122"/>
      <c r="U22" s="122"/>
      <c r="V22" s="8"/>
      <c r="W22" s="8"/>
      <c r="X22" s="8"/>
      <c r="Y22" s="8"/>
      <c r="Z22" s="8"/>
      <c r="AA22" s="8"/>
      <c r="AB22" s="8"/>
      <c r="AC22" s="8"/>
      <c r="AD22" s="8"/>
      <c r="AE22" s="10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5" customHeight="1">
      <c r="B23" s="8"/>
      <c r="C23" s="8"/>
      <c r="D23" s="8"/>
      <c r="E23" s="8"/>
      <c r="F23" s="8"/>
      <c r="G23" s="8"/>
      <c r="H23" s="8"/>
      <c r="I23" s="8"/>
      <c r="J23" s="8"/>
      <c r="K23" s="10"/>
      <c r="L23" s="8"/>
      <c r="M23" s="8"/>
      <c r="N23" s="8"/>
      <c r="O23" s="8"/>
      <c r="P23" s="8"/>
      <c r="Q23" s="8"/>
      <c r="R23" s="121"/>
      <c r="S23" s="121"/>
      <c r="T23" s="122"/>
      <c r="U23" s="122"/>
      <c r="V23" s="8"/>
      <c r="W23" s="8"/>
      <c r="X23" s="8"/>
      <c r="Y23" s="8"/>
      <c r="Z23" s="8"/>
      <c r="AA23" s="8"/>
      <c r="AB23" s="8"/>
      <c r="AC23" s="8"/>
      <c r="AD23" s="8"/>
      <c r="AE23" s="10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5" customHeight="1">
      <c r="B24" s="8"/>
      <c r="C24" s="8"/>
      <c r="D24" s="8"/>
      <c r="E24" s="8"/>
      <c r="F24" s="8"/>
      <c r="G24" s="8"/>
      <c r="H24" s="8"/>
      <c r="I24" s="8"/>
      <c r="J24" s="8"/>
      <c r="K24" s="10"/>
      <c r="L24" s="8"/>
      <c r="M24" s="8"/>
      <c r="N24" s="8"/>
      <c r="O24" s="8"/>
      <c r="P24" s="8"/>
      <c r="Q24" s="8"/>
      <c r="R24" s="5"/>
      <c r="S24" s="5"/>
      <c r="T24" s="27"/>
      <c r="U24" s="27"/>
      <c r="V24" s="8"/>
      <c r="W24" s="8"/>
      <c r="X24" s="8"/>
      <c r="Y24" s="8"/>
      <c r="Z24" s="8"/>
      <c r="AA24" s="8"/>
      <c r="AB24" s="8"/>
      <c r="AC24" s="8"/>
      <c r="AD24" s="8"/>
      <c r="AE24" s="10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 customHeight="1">
      <c r="A25" t="s">
        <v>101</v>
      </c>
      <c r="B25" s="8"/>
      <c r="C25" s="8"/>
      <c r="D25" s="8"/>
      <c r="E25" s="8"/>
      <c r="F25" s="8"/>
      <c r="G25" s="8"/>
      <c r="H25" s="8"/>
      <c r="I25" s="8"/>
      <c r="J25" s="8"/>
      <c r="K25" s="10"/>
      <c r="L25" s="8"/>
      <c r="M25" s="8"/>
      <c r="N25" s="8"/>
      <c r="O25" s="8"/>
      <c r="P25" s="8"/>
      <c r="Q25" s="121"/>
      <c r="R25" s="121"/>
      <c r="S25" s="121"/>
      <c r="T25" s="121"/>
      <c r="U25" s="121"/>
      <c r="V25" s="121"/>
      <c r="W25" s="121"/>
      <c r="X25" s="121"/>
      <c r="Y25" s="8"/>
      <c r="Z25" s="8"/>
      <c r="AA25" s="8"/>
      <c r="AB25" s="8"/>
      <c r="AC25" s="8"/>
      <c r="AD25" s="8"/>
      <c r="AE25" s="10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5" customHeight="1">
      <c r="A26" t="s">
        <v>102</v>
      </c>
      <c r="B26" s="8"/>
      <c r="C26" s="8"/>
      <c r="D26" s="8"/>
      <c r="E26" s="8"/>
      <c r="F26" s="8"/>
      <c r="G26" s="8"/>
      <c r="H26" s="8"/>
      <c r="I26" s="8"/>
      <c r="J26" s="8"/>
      <c r="K26" s="10"/>
      <c r="L26" s="8"/>
      <c r="M26" s="6"/>
      <c r="N26" s="6"/>
      <c r="O26" s="6"/>
      <c r="P26" s="6"/>
      <c r="Q26" s="6"/>
      <c r="R26" s="6"/>
      <c r="S26" s="6"/>
      <c r="T26" s="6"/>
      <c r="U26" s="29"/>
      <c r="V26" s="6"/>
      <c r="W26" s="6"/>
      <c r="X26" s="6"/>
      <c r="Y26" s="6"/>
      <c r="Z26" s="6"/>
      <c r="AA26" s="6"/>
      <c r="AB26" s="8"/>
      <c r="AC26" s="8"/>
      <c r="AD26" s="8"/>
      <c r="AE26" s="10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ht="15" customHeight="1">
      <c r="B27" s="8"/>
      <c r="C27" s="8"/>
      <c r="D27" s="8"/>
      <c r="E27" s="8"/>
      <c r="F27" s="8"/>
      <c r="G27" s="8"/>
      <c r="H27" s="8"/>
      <c r="I27" s="8"/>
      <c r="J27" s="8"/>
      <c r="K27" s="10"/>
      <c r="L27" s="8"/>
      <c r="M27" s="30"/>
      <c r="N27" s="8"/>
      <c r="O27" s="8"/>
      <c r="P27" s="8"/>
      <c r="Q27" s="8"/>
      <c r="R27" s="8"/>
      <c r="S27" s="119"/>
      <c r="T27" s="119"/>
      <c r="U27" s="119"/>
      <c r="V27" s="129"/>
      <c r="W27" s="8"/>
      <c r="X27" s="8"/>
      <c r="Y27" s="8"/>
      <c r="Z27" s="8"/>
      <c r="AA27" s="32"/>
      <c r="AB27" s="10"/>
      <c r="AC27" s="8"/>
      <c r="AD27" s="8"/>
      <c r="AE27" s="10"/>
      <c r="AF27" s="8"/>
      <c r="AG27" s="8"/>
      <c r="AH27" s="8"/>
      <c r="AI27" s="8"/>
      <c r="AJ27" s="8"/>
      <c r="AK27" s="8"/>
      <c r="AL27" s="125" t="s">
        <v>103</v>
      </c>
      <c r="AM27" s="126"/>
      <c r="AN27" s="126"/>
      <c r="AO27" s="126"/>
    </row>
    <row r="28" spans="1:41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10"/>
      <c r="L28" s="8"/>
      <c r="M28" s="10"/>
      <c r="N28" s="8"/>
      <c r="O28" s="8"/>
      <c r="P28" s="8"/>
      <c r="Q28" s="8"/>
      <c r="R28" s="8"/>
      <c r="S28" s="119"/>
      <c r="T28" s="119"/>
      <c r="U28" s="119"/>
      <c r="V28" s="119"/>
      <c r="W28" s="8"/>
      <c r="X28" s="8"/>
      <c r="Y28" s="8"/>
      <c r="Z28" s="8"/>
      <c r="AA28" s="8"/>
      <c r="AB28" s="10"/>
      <c r="AC28" s="8"/>
      <c r="AD28" s="8"/>
      <c r="AE28" s="10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5" customHeight="1">
      <c r="B29" s="8"/>
      <c r="C29" s="8"/>
      <c r="D29" s="8"/>
      <c r="E29" s="8"/>
      <c r="F29" s="6"/>
      <c r="G29" s="6"/>
      <c r="H29" s="6"/>
      <c r="I29" s="6"/>
      <c r="J29" s="6"/>
      <c r="K29" s="29"/>
      <c r="L29" s="6"/>
      <c r="M29" s="29"/>
      <c r="N29" s="6"/>
      <c r="O29" s="6"/>
      <c r="P29" s="8"/>
      <c r="Q29" s="8"/>
      <c r="R29" s="8"/>
      <c r="S29" s="8"/>
      <c r="T29" s="8"/>
      <c r="U29" s="8"/>
      <c r="V29" s="8"/>
      <c r="W29" s="8"/>
      <c r="X29" s="8"/>
      <c r="Y29" s="8"/>
      <c r="Z29" s="6"/>
      <c r="AA29" s="6"/>
      <c r="AB29" s="29"/>
      <c r="AC29" s="6"/>
      <c r="AD29" s="7"/>
      <c r="AE29" s="29"/>
      <c r="AF29" s="6"/>
      <c r="AG29" s="6"/>
      <c r="AH29" s="6"/>
      <c r="AI29" s="6"/>
      <c r="AJ29" s="8"/>
      <c r="AK29" s="8"/>
      <c r="AL29" s="8"/>
      <c r="AM29" s="8"/>
      <c r="AN29" s="8"/>
      <c r="AO29" s="8"/>
    </row>
    <row r="30" spans="2:41" ht="15" customHeight="1">
      <c r="B30" s="8"/>
      <c r="C30" s="8"/>
      <c r="D30" s="8"/>
      <c r="E30" s="8"/>
      <c r="F30" s="30"/>
      <c r="G30" s="8"/>
      <c r="H30" s="8"/>
      <c r="I30" s="8"/>
      <c r="J30" s="121"/>
      <c r="K30" s="121"/>
      <c r="L30" s="8"/>
      <c r="M30" s="8"/>
      <c r="N30" s="8"/>
      <c r="O30" s="32"/>
      <c r="P30" s="10"/>
      <c r="Q30" s="8"/>
      <c r="R30" s="8"/>
      <c r="S30" s="8"/>
      <c r="T30" s="8"/>
      <c r="U30" s="8"/>
      <c r="V30" s="8"/>
      <c r="W30" s="8"/>
      <c r="X30" s="8"/>
      <c r="Y30" s="8"/>
      <c r="Z30" s="30"/>
      <c r="AA30" s="8"/>
      <c r="AB30" s="8"/>
      <c r="AC30" s="8"/>
      <c r="AD30" s="121"/>
      <c r="AE30" s="121"/>
      <c r="AF30" s="8"/>
      <c r="AG30" s="8"/>
      <c r="AH30" s="8"/>
      <c r="AI30" s="32"/>
      <c r="AJ30" s="10"/>
      <c r="AK30" s="8"/>
      <c r="AL30" s="127"/>
      <c r="AM30" s="127"/>
      <c r="AN30" s="127"/>
      <c r="AO30" s="127"/>
    </row>
    <row r="31" spans="1:41" ht="15" customHeight="1">
      <c r="A31" s="11"/>
      <c r="B31" s="11"/>
      <c r="C31" s="11"/>
      <c r="D31" s="11"/>
      <c r="E31" s="11"/>
      <c r="F31" s="31"/>
      <c r="G31" s="11"/>
      <c r="H31" s="11"/>
      <c r="I31" s="11"/>
      <c r="J31" s="128"/>
      <c r="K31" s="128"/>
      <c r="L31" s="11"/>
      <c r="M31" s="11"/>
      <c r="N31" s="11"/>
      <c r="O31" s="11"/>
      <c r="P31" s="31"/>
      <c r="Q31" s="11"/>
      <c r="R31" s="11"/>
      <c r="S31" s="11"/>
      <c r="T31" s="11"/>
      <c r="U31" s="11"/>
      <c r="V31" s="11"/>
      <c r="W31" s="11"/>
      <c r="X31" s="11"/>
      <c r="Y31" s="11"/>
      <c r="Z31" s="31"/>
      <c r="AA31" s="11"/>
      <c r="AB31" s="11"/>
      <c r="AC31" s="11"/>
      <c r="AD31" s="128"/>
      <c r="AE31" s="128"/>
      <c r="AF31" s="11"/>
      <c r="AG31" s="11"/>
      <c r="AH31" s="11"/>
      <c r="AI31" s="11"/>
      <c r="AJ31" s="31"/>
      <c r="AK31" s="11"/>
      <c r="AL31" s="11"/>
      <c r="AM31" s="11"/>
      <c r="AN31" s="11"/>
      <c r="AO31" s="11"/>
    </row>
    <row r="32" spans="2:41" ht="15" customHeight="1">
      <c r="B32" s="8"/>
      <c r="C32" s="8"/>
      <c r="D32" s="8"/>
      <c r="E32" s="8"/>
      <c r="F32" s="10"/>
      <c r="G32" s="8"/>
      <c r="H32" s="8"/>
      <c r="I32" s="8"/>
      <c r="J32" s="118"/>
      <c r="K32" s="118"/>
      <c r="L32" s="8"/>
      <c r="M32" s="8"/>
      <c r="N32" s="8"/>
      <c r="O32" s="8"/>
      <c r="P32" s="10"/>
      <c r="Q32" s="8"/>
      <c r="R32" s="8"/>
      <c r="S32" s="8"/>
      <c r="T32" s="8"/>
      <c r="U32" s="8"/>
      <c r="V32" s="8"/>
      <c r="W32" s="8"/>
      <c r="X32" s="8"/>
      <c r="Y32" s="8"/>
      <c r="Z32" s="10"/>
      <c r="AA32" s="8"/>
      <c r="AB32" s="8"/>
      <c r="AC32" s="8"/>
      <c r="AD32" s="122"/>
      <c r="AE32" s="122"/>
      <c r="AF32" s="8"/>
      <c r="AG32" s="8"/>
      <c r="AH32" s="8"/>
      <c r="AI32" s="8"/>
      <c r="AJ32" s="10"/>
      <c r="AK32" s="8"/>
      <c r="AL32" s="123" t="s">
        <v>104</v>
      </c>
      <c r="AM32" s="123"/>
      <c r="AN32" s="123"/>
      <c r="AO32" s="123"/>
    </row>
    <row r="33" spans="2:41" ht="15" customHeight="1">
      <c r="B33" s="8"/>
      <c r="C33" s="6"/>
      <c r="D33" s="6"/>
      <c r="E33" s="6"/>
      <c r="F33" s="29"/>
      <c r="G33" s="6"/>
      <c r="H33" s="6"/>
      <c r="I33" s="8"/>
      <c r="J33" s="8"/>
      <c r="K33" s="8"/>
      <c r="L33" s="8"/>
      <c r="M33" s="6"/>
      <c r="N33" s="6"/>
      <c r="O33" s="6"/>
      <c r="P33" s="29"/>
      <c r="Q33" s="6"/>
      <c r="R33" s="6"/>
      <c r="S33" s="8"/>
      <c r="T33" s="8"/>
      <c r="U33" s="8"/>
      <c r="V33" s="8"/>
      <c r="W33" s="6"/>
      <c r="X33" s="6"/>
      <c r="Y33" s="6"/>
      <c r="Z33" s="29"/>
      <c r="AA33" s="6"/>
      <c r="AB33" s="6"/>
      <c r="AC33" s="8"/>
      <c r="AD33" s="8"/>
      <c r="AE33" s="8"/>
      <c r="AF33" s="8"/>
      <c r="AG33" s="6"/>
      <c r="AH33" s="6"/>
      <c r="AI33" s="6"/>
      <c r="AJ33" s="29"/>
      <c r="AK33" s="6"/>
      <c r="AL33" s="6"/>
      <c r="AM33" s="8"/>
      <c r="AN33" s="8"/>
      <c r="AO33" s="8"/>
    </row>
    <row r="34" spans="2:41" ht="15" customHeight="1">
      <c r="B34" s="8"/>
      <c r="C34" s="10"/>
      <c r="D34" s="121"/>
      <c r="E34" s="121"/>
      <c r="F34" s="121"/>
      <c r="G34" s="121"/>
      <c r="H34" s="9"/>
      <c r="I34" s="8"/>
      <c r="J34" s="8"/>
      <c r="K34" s="8"/>
      <c r="L34" s="8"/>
      <c r="M34" s="10"/>
      <c r="N34" s="8"/>
      <c r="O34" s="121"/>
      <c r="P34" s="121"/>
      <c r="Q34" s="5"/>
      <c r="R34" s="8"/>
      <c r="S34" s="10"/>
      <c r="T34" s="8"/>
      <c r="U34" s="28"/>
      <c r="V34" s="8"/>
      <c r="W34" s="10"/>
      <c r="X34" s="121"/>
      <c r="Y34" s="121"/>
      <c r="Z34" s="121"/>
      <c r="AA34" s="121"/>
      <c r="AB34" s="8"/>
      <c r="AC34" s="10"/>
      <c r="AD34" s="8"/>
      <c r="AE34" s="8"/>
      <c r="AF34" s="9"/>
      <c r="AG34" s="8"/>
      <c r="AH34" s="8"/>
      <c r="AI34" s="121"/>
      <c r="AJ34" s="121"/>
      <c r="AK34" s="5"/>
      <c r="AL34" s="8"/>
      <c r="AM34" s="10"/>
      <c r="AN34" s="8"/>
      <c r="AO34" s="8"/>
    </row>
    <row r="35" spans="2:41" ht="15" customHeight="1">
      <c r="B35" s="6"/>
      <c r="C35" s="10"/>
      <c r="D35" s="8"/>
      <c r="E35" s="118"/>
      <c r="F35" s="118"/>
      <c r="G35" s="8"/>
      <c r="H35" s="7"/>
      <c r="I35" s="8"/>
      <c r="J35" s="8"/>
      <c r="K35" s="8"/>
      <c r="L35" s="8"/>
      <c r="M35" s="10"/>
      <c r="N35" s="8"/>
      <c r="O35" s="118"/>
      <c r="P35" s="118"/>
      <c r="Q35" s="8"/>
      <c r="R35" s="6"/>
      <c r="S35" s="29"/>
      <c r="T35" s="8"/>
      <c r="U35" s="8"/>
      <c r="V35" s="8"/>
      <c r="W35" s="10"/>
      <c r="X35" s="8"/>
      <c r="Y35" s="119"/>
      <c r="Z35" s="119"/>
      <c r="AA35" s="8"/>
      <c r="AB35" s="6"/>
      <c r="AC35" s="29"/>
      <c r="AD35" s="8"/>
      <c r="AE35" s="8"/>
      <c r="AF35" s="7"/>
      <c r="AG35" s="8"/>
      <c r="AH35" s="8"/>
      <c r="AI35" s="118"/>
      <c r="AJ35" s="118"/>
      <c r="AK35" s="8"/>
      <c r="AL35" s="6"/>
      <c r="AM35" s="29"/>
      <c r="AN35" s="8"/>
      <c r="AO35" s="8"/>
    </row>
    <row r="36" spans="2:39" ht="15" customHeight="1">
      <c r="B36" s="115" t="s">
        <v>105</v>
      </c>
      <c r="C36" s="120"/>
      <c r="E36" s="118"/>
      <c r="F36" s="103"/>
      <c r="H36" s="115" t="s">
        <v>106</v>
      </c>
      <c r="I36" s="116"/>
      <c r="J36" s="2"/>
      <c r="L36" s="115" t="s">
        <v>107</v>
      </c>
      <c r="M36" s="116"/>
      <c r="N36" s="5"/>
      <c r="O36" s="121"/>
      <c r="P36" s="117"/>
      <c r="R36" s="115" t="s">
        <v>108</v>
      </c>
      <c r="S36" s="116"/>
      <c r="T36" s="2"/>
      <c r="V36" s="115" t="s">
        <v>109</v>
      </c>
      <c r="W36" s="116"/>
      <c r="Y36" s="117"/>
      <c r="Z36" s="117"/>
      <c r="AB36" s="115" t="s">
        <v>110</v>
      </c>
      <c r="AC36" s="116"/>
      <c r="AD36" s="2"/>
      <c r="AF36" s="115" t="s">
        <v>111</v>
      </c>
      <c r="AG36" s="116"/>
      <c r="AH36" s="5"/>
      <c r="AI36" s="118"/>
      <c r="AJ36" s="103"/>
      <c r="AL36" s="124" t="s">
        <v>112</v>
      </c>
      <c r="AM36" s="124"/>
    </row>
    <row r="37" spans="2:39" ht="15" customHeight="1">
      <c r="B37" s="75"/>
      <c r="C37" s="76"/>
      <c r="E37" s="103"/>
      <c r="F37" s="103"/>
      <c r="H37" s="97"/>
      <c r="I37" s="98"/>
      <c r="J37" s="2"/>
      <c r="L37" s="81"/>
      <c r="M37" s="82"/>
      <c r="N37" s="5"/>
      <c r="O37" s="5"/>
      <c r="R37" s="87"/>
      <c r="S37" s="88"/>
      <c r="T37" s="2"/>
      <c r="V37" s="87"/>
      <c r="W37" s="88"/>
      <c r="AB37" s="87"/>
      <c r="AC37" s="88"/>
      <c r="AD37" s="2"/>
      <c r="AF37" s="75"/>
      <c r="AG37" s="110"/>
      <c r="AH37" s="5"/>
      <c r="AI37" s="5"/>
      <c r="AL37" s="104"/>
      <c r="AM37" s="105"/>
    </row>
    <row r="38" spans="2:39" ht="15" customHeight="1">
      <c r="B38" s="77"/>
      <c r="C38" s="78"/>
      <c r="E38" s="103"/>
      <c r="F38" s="103"/>
      <c r="H38" s="99"/>
      <c r="I38" s="100"/>
      <c r="J38" s="2"/>
      <c r="L38" s="83"/>
      <c r="M38" s="84"/>
      <c r="N38" s="5"/>
      <c r="O38" s="5"/>
      <c r="R38" s="89"/>
      <c r="S38" s="90"/>
      <c r="T38" s="2"/>
      <c r="V38" s="89"/>
      <c r="W38" s="90"/>
      <c r="AB38" s="89"/>
      <c r="AC38" s="90"/>
      <c r="AD38" s="2"/>
      <c r="AF38" s="111"/>
      <c r="AG38" s="112"/>
      <c r="AH38" s="5"/>
      <c r="AI38" s="5"/>
      <c r="AL38" s="106"/>
      <c r="AM38" s="107"/>
    </row>
    <row r="39" spans="2:39" ht="15" customHeight="1">
      <c r="B39" s="77"/>
      <c r="C39" s="78"/>
      <c r="H39" s="99"/>
      <c r="I39" s="100"/>
      <c r="J39" s="2"/>
      <c r="L39" s="83"/>
      <c r="M39" s="84"/>
      <c r="N39" s="5"/>
      <c r="O39" s="5"/>
      <c r="R39" s="89"/>
      <c r="S39" s="90"/>
      <c r="T39" s="2"/>
      <c r="V39" s="89"/>
      <c r="W39" s="90"/>
      <c r="AB39" s="89"/>
      <c r="AC39" s="90"/>
      <c r="AD39" s="2"/>
      <c r="AF39" s="111"/>
      <c r="AG39" s="112"/>
      <c r="AH39" s="5"/>
      <c r="AI39" s="5"/>
      <c r="AL39" s="106"/>
      <c r="AM39" s="107"/>
    </row>
    <row r="40" spans="2:39" ht="15" customHeight="1">
      <c r="B40" s="77"/>
      <c r="C40" s="78"/>
      <c r="H40" s="99"/>
      <c r="I40" s="100"/>
      <c r="J40" s="2"/>
      <c r="L40" s="83"/>
      <c r="M40" s="84"/>
      <c r="N40" s="5"/>
      <c r="O40" s="5"/>
      <c r="R40" s="89"/>
      <c r="S40" s="90"/>
      <c r="T40" s="2"/>
      <c r="V40" s="89"/>
      <c r="W40" s="90"/>
      <c r="AB40" s="89"/>
      <c r="AC40" s="90"/>
      <c r="AD40" s="2"/>
      <c r="AF40" s="111"/>
      <c r="AG40" s="112"/>
      <c r="AH40" s="5"/>
      <c r="AI40" s="5"/>
      <c r="AL40" s="106"/>
      <c r="AM40" s="107"/>
    </row>
    <row r="41" spans="2:39" ht="15" customHeight="1">
      <c r="B41" s="77"/>
      <c r="C41" s="78"/>
      <c r="H41" s="99"/>
      <c r="I41" s="100"/>
      <c r="J41" s="2"/>
      <c r="L41" s="83"/>
      <c r="M41" s="84"/>
      <c r="N41" s="5"/>
      <c r="O41" s="5"/>
      <c r="R41" s="89"/>
      <c r="S41" s="90"/>
      <c r="T41" s="2"/>
      <c r="V41" s="89"/>
      <c r="W41" s="90"/>
      <c r="AB41" s="89"/>
      <c r="AC41" s="90"/>
      <c r="AD41" s="2"/>
      <c r="AF41" s="111"/>
      <c r="AG41" s="112"/>
      <c r="AH41" s="5"/>
      <c r="AI41" s="5"/>
      <c r="AL41" s="106"/>
      <c r="AM41" s="107"/>
    </row>
    <row r="42" spans="2:39" ht="15" customHeight="1">
      <c r="B42" s="77"/>
      <c r="C42" s="78"/>
      <c r="H42" s="99"/>
      <c r="I42" s="100"/>
      <c r="J42" s="2"/>
      <c r="L42" s="83"/>
      <c r="M42" s="84"/>
      <c r="N42" s="5"/>
      <c r="O42" s="5"/>
      <c r="R42" s="93"/>
      <c r="S42" s="94"/>
      <c r="T42" s="2"/>
      <c r="V42" s="89"/>
      <c r="W42" s="90"/>
      <c r="AB42" s="89"/>
      <c r="AC42" s="90"/>
      <c r="AD42" s="2"/>
      <c r="AF42" s="111"/>
      <c r="AG42" s="112"/>
      <c r="AH42" s="5"/>
      <c r="AI42" s="5"/>
      <c r="AL42" s="106"/>
      <c r="AM42" s="107"/>
    </row>
    <row r="43" spans="2:39" ht="15" customHeight="1">
      <c r="B43" s="77"/>
      <c r="C43" s="78"/>
      <c r="H43" s="99"/>
      <c r="I43" s="100"/>
      <c r="J43" s="2"/>
      <c r="L43" s="83"/>
      <c r="M43" s="84"/>
      <c r="N43" s="5"/>
      <c r="O43" s="5"/>
      <c r="R43" s="93"/>
      <c r="S43" s="94"/>
      <c r="T43" s="2"/>
      <c r="V43" s="89"/>
      <c r="W43" s="90"/>
      <c r="AB43" s="89"/>
      <c r="AC43" s="90"/>
      <c r="AD43" s="2"/>
      <c r="AF43" s="111"/>
      <c r="AG43" s="112"/>
      <c r="AH43" s="5"/>
      <c r="AI43" s="5"/>
      <c r="AL43" s="106"/>
      <c r="AM43" s="107"/>
    </row>
    <row r="44" spans="2:39" ht="15" customHeight="1">
      <c r="B44" s="79"/>
      <c r="C44" s="80"/>
      <c r="H44" s="101"/>
      <c r="I44" s="102"/>
      <c r="J44" s="2"/>
      <c r="L44" s="85"/>
      <c r="M44" s="86"/>
      <c r="N44" s="5"/>
      <c r="O44" s="5"/>
      <c r="R44" s="95"/>
      <c r="S44" s="96"/>
      <c r="T44" s="2"/>
      <c r="V44" s="91"/>
      <c r="W44" s="92"/>
      <c r="AB44" s="91"/>
      <c r="AC44" s="92"/>
      <c r="AD44" s="2"/>
      <c r="AF44" s="113"/>
      <c r="AG44" s="114"/>
      <c r="AH44" s="5"/>
      <c r="AI44" s="5"/>
      <c r="AL44" s="108"/>
      <c r="AM44" s="109"/>
    </row>
    <row r="45" ht="15" customHeight="1"/>
    <row r="46" ht="15" customHeight="1"/>
  </sheetData>
  <sheetProtection/>
  <mergeCells count="54">
    <mergeCell ref="L3:N3"/>
    <mergeCell ref="AG9:AK9"/>
    <mergeCell ref="N14:AA14"/>
    <mergeCell ref="Q16:X16"/>
    <mergeCell ref="T19:U19"/>
    <mergeCell ref="T20:U20"/>
    <mergeCell ref="T21:U21"/>
    <mergeCell ref="T22:U22"/>
    <mergeCell ref="R23:S23"/>
    <mergeCell ref="T23:U23"/>
    <mergeCell ref="Q25:X25"/>
    <mergeCell ref="T27:U27"/>
    <mergeCell ref="AL27:AO27"/>
    <mergeCell ref="T28:U28"/>
    <mergeCell ref="J30:K30"/>
    <mergeCell ref="AD30:AE30"/>
    <mergeCell ref="AL30:AO30"/>
    <mergeCell ref="J31:K31"/>
    <mergeCell ref="AD31:AE31"/>
    <mergeCell ref="S27:S28"/>
    <mergeCell ref="V27:V28"/>
    <mergeCell ref="J32:K32"/>
    <mergeCell ref="AD32:AE32"/>
    <mergeCell ref="AL32:AO32"/>
    <mergeCell ref="D34:G34"/>
    <mergeCell ref="O34:P34"/>
    <mergeCell ref="X34:AA34"/>
    <mergeCell ref="AI34:AJ34"/>
    <mergeCell ref="O35:P35"/>
    <mergeCell ref="Y35:Z35"/>
    <mergeCell ref="AI35:AJ35"/>
    <mergeCell ref="B36:C36"/>
    <mergeCell ref="E36:F36"/>
    <mergeCell ref="H36:I36"/>
    <mergeCell ref="L36:M36"/>
    <mergeCell ref="O36:P36"/>
    <mergeCell ref="R36:S36"/>
    <mergeCell ref="E35:F35"/>
    <mergeCell ref="AL37:AM44"/>
    <mergeCell ref="AB37:AC44"/>
    <mergeCell ref="AF37:AG44"/>
    <mergeCell ref="V36:W36"/>
    <mergeCell ref="Y36:Z36"/>
    <mergeCell ref="AB36:AC36"/>
    <mergeCell ref="AF36:AG36"/>
    <mergeCell ref="AI36:AJ36"/>
    <mergeCell ref="AL36:AM36"/>
    <mergeCell ref="B37:C44"/>
    <mergeCell ref="L37:M44"/>
    <mergeCell ref="V37:W44"/>
    <mergeCell ref="R37:S44"/>
    <mergeCell ref="H37:I44"/>
    <mergeCell ref="E37:F37"/>
    <mergeCell ref="E38:F38"/>
  </mergeCells>
  <printOptions/>
  <pageMargins left="0.7479166666666667" right="0.39305555555555555" top="0.5902777777777778" bottom="0.5902777777777778" header="0.5111111111111111" footer="0.5111111111111111"/>
  <pageSetup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0"/>
  <sheetViews>
    <sheetView zoomScalePageLayoutView="0" workbookViewId="0" topLeftCell="A1">
      <selection activeCell="A100" sqref="A100"/>
    </sheetView>
  </sheetViews>
  <sheetFormatPr defaultColWidth="9.00390625" defaultRowHeight="13.5"/>
  <cols>
    <col min="1" max="2" width="9.00390625" style="38" bestFit="1" customWidth="1"/>
    <col min="3" max="3" width="8.625" style="38" customWidth="1"/>
    <col min="4" max="4" width="3.25390625" style="38" customWidth="1"/>
    <col min="5" max="5" width="6.75390625" style="38" customWidth="1"/>
    <col min="6" max="6" width="3.375" style="38" customWidth="1"/>
    <col min="7" max="7" width="3.75390625" style="38" customWidth="1"/>
    <col min="8" max="8" width="7.375" style="38" customWidth="1"/>
    <col min="9" max="9" width="3.625" style="38" customWidth="1"/>
    <col min="10" max="10" width="7.25390625" style="38" customWidth="1"/>
    <col min="11" max="11" width="3.375" style="38" customWidth="1"/>
    <col min="12" max="12" width="7.125" style="38" customWidth="1"/>
    <col min="13" max="13" width="3.625" style="38" customWidth="1"/>
    <col min="14" max="14" width="7.125" style="38" customWidth="1"/>
    <col min="15" max="15" width="9.50390625" style="38" customWidth="1"/>
    <col min="16" max="16" width="9.00390625" style="38" bestFit="1" customWidth="1"/>
    <col min="17" max="16384" width="9.00390625" style="38" customWidth="1"/>
  </cols>
  <sheetData>
    <row r="2" spans="1:14" ht="13.5">
      <c r="A2" s="37" t="s">
        <v>113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3.5">
      <c r="A4" s="39">
        <v>41068</v>
      </c>
      <c r="B4" s="37" t="s">
        <v>114</v>
      </c>
      <c r="C4" s="37"/>
      <c r="E4" s="37" t="s">
        <v>115</v>
      </c>
      <c r="F4" s="37"/>
      <c r="G4" s="37"/>
      <c r="H4" s="37" t="s">
        <v>116</v>
      </c>
      <c r="J4" s="37" t="s">
        <v>117</v>
      </c>
      <c r="K4" s="37"/>
      <c r="L4" s="37"/>
      <c r="M4" s="37"/>
      <c r="N4" s="37"/>
    </row>
    <row r="5" spans="1:14" ht="13.5">
      <c r="A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5" ht="13.5">
      <c r="A6" s="40"/>
      <c r="B6" s="40"/>
      <c r="C6" s="40" t="s">
        <v>118</v>
      </c>
      <c r="D6" s="41"/>
      <c r="E6" s="42" t="s">
        <v>119</v>
      </c>
      <c r="F6" s="42"/>
      <c r="G6" s="42"/>
      <c r="H6" s="43"/>
      <c r="I6" s="41" t="s">
        <v>120</v>
      </c>
      <c r="J6" s="43"/>
      <c r="K6" s="41" t="s">
        <v>121</v>
      </c>
      <c r="L6" s="43"/>
      <c r="M6" s="41" t="s">
        <v>122</v>
      </c>
      <c r="N6" s="43"/>
      <c r="O6" s="44" t="s">
        <v>123</v>
      </c>
    </row>
    <row r="7" spans="1:15" ht="13.5">
      <c r="A7" s="40" t="s">
        <v>124</v>
      </c>
      <c r="B7" s="45" t="s">
        <v>125</v>
      </c>
      <c r="C7" s="46">
        <v>0.3958333333333333</v>
      </c>
      <c r="D7" s="47" t="s">
        <v>74</v>
      </c>
      <c r="E7" s="48" t="str">
        <f>Sheet1!D20</f>
        <v>津南</v>
      </c>
      <c r="F7" s="48" t="s">
        <v>126</v>
      </c>
      <c r="G7" s="48" t="s">
        <v>75</v>
      </c>
      <c r="H7" s="49" t="str">
        <f>Sheet1!D24</f>
        <v>Ｆ３</v>
      </c>
      <c r="I7" s="47" t="s">
        <v>80</v>
      </c>
      <c r="J7" s="49" t="str">
        <f>H8</f>
        <v>西内野</v>
      </c>
      <c r="K7" s="47" t="s">
        <v>81</v>
      </c>
      <c r="L7" s="49" t="str">
        <f>E11</f>
        <v>FORTEZZA</v>
      </c>
      <c r="M7" s="47" t="s">
        <v>82</v>
      </c>
      <c r="N7" s="49" t="str">
        <f>H11</f>
        <v>長岡ＪＹ</v>
      </c>
      <c r="O7" s="50" t="s">
        <v>127</v>
      </c>
    </row>
    <row r="8" spans="1:15" ht="13.5">
      <c r="A8" s="40" t="s">
        <v>128</v>
      </c>
      <c r="B8" s="45" t="s">
        <v>125</v>
      </c>
      <c r="C8" s="46">
        <v>0.4305555555555556</v>
      </c>
      <c r="D8" s="47" t="s">
        <v>79</v>
      </c>
      <c r="E8" s="48" t="str">
        <f>Sheet1!D41</f>
        <v>下越</v>
      </c>
      <c r="F8" s="48" t="s">
        <v>126</v>
      </c>
      <c r="G8" s="48" t="s">
        <v>80</v>
      </c>
      <c r="H8" s="49" t="str">
        <f>Sheet1!D25</f>
        <v>西内野</v>
      </c>
      <c r="I8" s="47" t="s">
        <v>74</v>
      </c>
      <c r="J8" s="49" t="str">
        <f>E7</f>
        <v>津南</v>
      </c>
      <c r="K8" s="47" t="s">
        <v>75</v>
      </c>
      <c r="L8" s="49" t="str">
        <f>H7</f>
        <v>Ｆ３</v>
      </c>
      <c r="M8" s="47" t="s">
        <v>76</v>
      </c>
      <c r="N8" s="49" t="str">
        <f>E10</f>
        <v>大和</v>
      </c>
      <c r="O8" s="50" t="s">
        <v>127</v>
      </c>
    </row>
    <row r="9" spans="1:15" ht="13.5">
      <c r="A9" s="51" t="s">
        <v>129</v>
      </c>
      <c r="B9" s="52"/>
      <c r="C9" s="53">
        <v>0.46527777777777773</v>
      </c>
      <c r="D9" s="54" t="s">
        <v>130</v>
      </c>
      <c r="E9" s="53">
        <v>0.4861111111111111</v>
      </c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3.5">
      <c r="A10" s="40" t="s">
        <v>131</v>
      </c>
      <c r="B10" s="45" t="s">
        <v>125</v>
      </c>
      <c r="C10" s="46">
        <v>0.4930555555555556</v>
      </c>
      <c r="D10" s="47" t="s">
        <v>76</v>
      </c>
      <c r="E10" s="48" t="str">
        <f>Sheet1!D9</f>
        <v>大和</v>
      </c>
      <c r="F10" s="48" t="s">
        <v>126</v>
      </c>
      <c r="G10" s="48" t="s">
        <v>77</v>
      </c>
      <c r="H10" s="49" t="str">
        <f>Sheet1!D37</f>
        <v>山の下</v>
      </c>
      <c r="I10" s="47" t="s">
        <v>79</v>
      </c>
      <c r="J10" s="49" t="str">
        <f>E8</f>
        <v>下越</v>
      </c>
      <c r="K10" s="47" t="s">
        <v>80</v>
      </c>
      <c r="L10" s="49" t="str">
        <f>H8</f>
        <v>西内野</v>
      </c>
      <c r="M10" s="47" t="s">
        <v>81</v>
      </c>
      <c r="N10" s="49" t="str">
        <f>E11</f>
        <v>FORTEZZA</v>
      </c>
      <c r="O10" s="50" t="s">
        <v>127</v>
      </c>
    </row>
    <row r="11" spans="1:15" ht="13.5">
      <c r="A11" s="40" t="s">
        <v>132</v>
      </c>
      <c r="B11" s="45" t="s">
        <v>125</v>
      </c>
      <c r="C11" s="46">
        <v>0.5277777777777778</v>
      </c>
      <c r="D11" s="47" t="s">
        <v>81</v>
      </c>
      <c r="E11" s="48" t="str">
        <f>Sheet1!D5</f>
        <v>FORTEZZA</v>
      </c>
      <c r="F11" s="48" t="s">
        <v>126</v>
      </c>
      <c r="G11" s="48" t="s">
        <v>82</v>
      </c>
      <c r="H11" s="49" t="str">
        <f>Sheet1!D16</f>
        <v>長岡ＪＹ</v>
      </c>
      <c r="I11" s="47" t="s">
        <v>77</v>
      </c>
      <c r="J11" s="49" t="str">
        <f>H10</f>
        <v>山の下</v>
      </c>
      <c r="K11" s="47" t="s">
        <v>74</v>
      </c>
      <c r="L11" s="49" t="str">
        <f>E7</f>
        <v>津南</v>
      </c>
      <c r="M11" s="47" t="s">
        <v>75</v>
      </c>
      <c r="N11" s="49" t="str">
        <f>H7</f>
        <v>Ｆ３</v>
      </c>
      <c r="O11" s="50" t="s">
        <v>127</v>
      </c>
    </row>
    <row r="12" spans="1:15" ht="13.5">
      <c r="A12" s="40" t="s">
        <v>133</v>
      </c>
      <c r="B12" s="45" t="s">
        <v>125</v>
      </c>
      <c r="C12" s="46">
        <v>0.5625</v>
      </c>
      <c r="D12" s="47" t="s">
        <v>74</v>
      </c>
      <c r="E12" s="48" t="str">
        <f>E7</f>
        <v>津南</v>
      </c>
      <c r="F12" s="48" t="s">
        <v>126</v>
      </c>
      <c r="G12" s="48" t="s">
        <v>76</v>
      </c>
      <c r="H12" s="49" t="str">
        <f>E10</f>
        <v>大和</v>
      </c>
      <c r="I12" s="47" t="s">
        <v>82</v>
      </c>
      <c r="J12" s="49" t="str">
        <f>H11</f>
        <v>長岡ＪＹ</v>
      </c>
      <c r="K12" s="47" t="s">
        <v>79</v>
      </c>
      <c r="L12" s="49" t="str">
        <f>E8</f>
        <v>下越</v>
      </c>
      <c r="M12" s="47" t="s">
        <v>80</v>
      </c>
      <c r="N12" s="49" t="str">
        <f>H8</f>
        <v>西内野</v>
      </c>
      <c r="O12" s="50" t="s">
        <v>127</v>
      </c>
    </row>
    <row r="13" spans="1:15" ht="13.5">
      <c r="A13" s="40" t="s">
        <v>134</v>
      </c>
      <c r="B13" s="45" t="s">
        <v>125</v>
      </c>
      <c r="C13" s="46">
        <v>0.5972222222222222</v>
      </c>
      <c r="D13" s="47" t="s">
        <v>79</v>
      </c>
      <c r="E13" s="48" t="str">
        <f>E8</f>
        <v>下越</v>
      </c>
      <c r="F13" s="48" t="s">
        <v>126</v>
      </c>
      <c r="G13" s="48" t="s">
        <v>81</v>
      </c>
      <c r="H13" s="49" t="str">
        <f>E11</f>
        <v>FORTEZZA</v>
      </c>
      <c r="I13" s="47" t="s">
        <v>76</v>
      </c>
      <c r="J13" s="49" t="str">
        <f>E10</f>
        <v>大和</v>
      </c>
      <c r="K13" s="47" t="s">
        <v>77</v>
      </c>
      <c r="L13" s="49" t="str">
        <f>H10</f>
        <v>山の下</v>
      </c>
      <c r="M13" s="47" t="s">
        <v>74</v>
      </c>
      <c r="N13" s="49" t="str">
        <f>E7</f>
        <v>津南</v>
      </c>
      <c r="O13" s="50" t="s">
        <v>127</v>
      </c>
    </row>
    <row r="14" spans="1:15" ht="13.5">
      <c r="A14" s="40" t="s">
        <v>135</v>
      </c>
      <c r="B14" s="45" t="s">
        <v>125</v>
      </c>
      <c r="C14" s="46">
        <v>0.6319444444444444</v>
      </c>
      <c r="D14" s="47" t="s">
        <v>75</v>
      </c>
      <c r="E14" s="48" t="str">
        <f>H7</f>
        <v>Ｆ３</v>
      </c>
      <c r="F14" s="48" t="s">
        <v>126</v>
      </c>
      <c r="G14" s="48" t="s">
        <v>77</v>
      </c>
      <c r="H14" s="49" t="str">
        <f>H10</f>
        <v>山の下</v>
      </c>
      <c r="I14" s="47" t="s">
        <v>81</v>
      </c>
      <c r="J14" s="49" t="str">
        <f>E11</f>
        <v>FORTEZZA</v>
      </c>
      <c r="K14" s="47" t="s">
        <v>82</v>
      </c>
      <c r="L14" s="49" t="str">
        <f>H11</f>
        <v>長岡ＪＹ</v>
      </c>
      <c r="M14" s="47" t="s">
        <v>79</v>
      </c>
      <c r="N14" s="49" t="s">
        <v>64</v>
      </c>
      <c r="O14" s="50" t="s">
        <v>127</v>
      </c>
    </row>
    <row r="15" spans="1:15" ht="13.5">
      <c r="A15" s="40" t="s">
        <v>136</v>
      </c>
      <c r="B15" s="45" t="s">
        <v>125</v>
      </c>
      <c r="C15" s="46">
        <v>0.6666666666666666</v>
      </c>
      <c r="D15" s="47" t="s">
        <v>80</v>
      </c>
      <c r="E15" s="48" t="str">
        <f>H8</f>
        <v>西内野</v>
      </c>
      <c r="F15" s="48" t="s">
        <v>126</v>
      </c>
      <c r="G15" s="48" t="s">
        <v>82</v>
      </c>
      <c r="H15" s="49" t="str">
        <f>H11</f>
        <v>長岡ＪＹ</v>
      </c>
      <c r="I15" s="47" t="s">
        <v>75</v>
      </c>
      <c r="J15" s="49" t="str">
        <f>H7</f>
        <v>Ｆ３</v>
      </c>
      <c r="K15" s="47" t="s">
        <v>76</v>
      </c>
      <c r="L15" s="49" t="str">
        <f>H12</f>
        <v>大和</v>
      </c>
      <c r="M15" s="47" t="s">
        <v>77</v>
      </c>
      <c r="N15" s="49" t="str">
        <f>H10</f>
        <v>山の下</v>
      </c>
      <c r="O15" s="50" t="s">
        <v>127</v>
      </c>
    </row>
    <row r="16" spans="1:14" ht="13.5">
      <c r="A16" s="37"/>
      <c r="B16" s="5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3.5">
      <c r="A17" s="39">
        <v>40338</v>
      </c>
      <c r="B17" s="5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5" ht="13.5">
      <c r="A18" s="41"/>
      <c r="B18" s="58"/>
      <c r="C18" s="42" t="s">
        <v>118</v>
      </c>
      <c r="D18" s="41"/>
      <c r="E18" s="42" t="s">
        <v>119</v>
      </c>
      <c r="F18" s="42"/>
      <c r="G18" s="42"/>
      <c r="H18" s="43"/>
      <c r="I18" s="42" t="s">
        <v>120</v>
      </c>
      <c r="J18" s="42"/>
      <c r="K18" s="41" t="s">
        <v>121</v>
      </c>
      <c r="L18" s="43"/>
      <c r="M18" s="42" t="s">
        <v>122</v>
      </c>
      <c r="N18" s="43"/>
      <c r="O18" s="44" t="s">
        <v>123</v>
      </c>
    </row>
    <row r="19" spans="1:15" ht="13.5">
      <c r="A19" s="41" t="s">
        <v>124</v>
      </c>
      <c r="B19" s="45" t="s">
        <v>125</v>
      </c>
      <c r="C19" s="59">
        <v>0.3958333333333333</v>
      </c>
      <c r="D19" s="47" t="s">
        <v>74</v>
      </c>
      <c r="E19" s="48" t="str">
        <f>E7</f>
        <v>津南</v>
      </c>
      <c r="F19" s="48" t="s">
        <v>126</v>
      </c>
      <c r="G19" s="48" t="s">
        <v>77</v>
      </c>
      <c r="H19" s="49" t="str">
        <f>H10</f>
        <v>山の下</v>
      </c>
      <c r="I19" s="48" t="s">
        <v>82</v>
      </c>
      <c r="J19" s="48" t="str">
        <f>H11</f>
        <v>長岡ＪＹ</v>
      </c>
      <c r="K19" s="47" t="s">
        <v>79</v>
      </c>
      <c r="L19" s="49" t="str">
        <f>E8</f>
        <v>下越</v>
      </c>
      <c r="M19" s="48" t="s">
        <v>80</v>
      </c>
      <c r="N19" s="49" t="str">
        <f>H8</f>
        <v>西内野</v>
      </c>
      <c r="O19" s="60" t="s">
        <v>127</v>
      </c>
    </row>
    <row r="20" spans="1:15" ht="13.5">
      <c r="A20" s="41" t="s">
        <v>128</v>
      </c>
      <c r="B20" s="45" t="s">
        <v>125</v>
      </c>
      <c r="C20" s="59">
        <v>0.43402777777777773</v>
      </c>
      <c r="D20" s="47" t="s">
        <v>79</v>
      </c>
      <c r="E20" s="48" t="str">
        <f>E8</f>
        <v>下越</v>
      </c>
      <c r="F20" s="48" t="s">
        <v>126</v>
      </c>
      <c r="G20" s="48" t="s">
        <v>82</v>
      </c>
      <c r="H20" s="49" t="str">
        <f>H11</f>
        <v>長岡ＪＹ</v>
      </c>
      <c r="I20" s="48" t="s">
        <v>74</v>
      </c>
      <c r="J20" s="48" t="str">
        <f>E7</f>
        <v>津南</v>
      </c>
      <c r="K20" s="47" t="s">
        <v>75</v>
      </c>
      <c r="L20" s="49" t="str">
        <f>H7</f>
        <v>Ｆ３</v>
      </c>
      <c r="M20" s="48" t="s">
        <v>76</v>
      </c>
      <c r="N20" s="49" t="str">
        <f>E10</f>
        <v>大和</v>
      </c>
      <c r="O20" s="60" t="s">
        <v>127</v>
      </c>
    </row>
    <row r="21" spans="1:15" ht="13.5">
      <c r="A21" s="41" t="s">
        <v>131</v>
      </c>
      <c r="B21" s="45" t="s">
        <v>125</v>
      </c>
      <c r="C21" s="59">
        <v>0.47222222222222227</v>
      </c>
      <c r="D21" s="47" t="s">
        <v>75</v>
      </c>
      <c r="E21" s="48" t="str">
        <f>H7</f>
        <v>Ｆ３</v>
      </c>
      <c r="F21" s="48" t="s">
        <v>126</v>
      </c>
      <c r="G21" s="48" t="s">
        <v>76</v>
      </c>
      <c r="H21" s="49" t="str">
        <f>E10</f>
        <v>大和</v>
      </c>
      <c r="I21" s="48" t="s">
        <v>79</v>
      </c>
      <c r="J21" s="48" t="str">
        <f>E8</f>
        <v>下越</v>
      </c>
      <c r="K21" s="47" t="s">
        <v>80</v>
      </c>
      <c r="L21" s="49" t="str">
        <f>H8</f>
        <v>西内野</v>
      </c>
      <c r="M21" s="48" t="s">
        <v>81</v>
      </c>
      <c r="N21" s="49" t="str">
        <f>E11</f>
        <v>FORTEZZA</v>
      </c>
      <c r="O21" s="60" t="s">
        <v>127</v>
      </c>
    </row>
    <row r="22" spans="1:15" ht="13.5">
      <c r="A22" s="41" t="s">
        <v>132</v>
      </c>
      <c r="B22" s="45" t="s">
        <v>125</v>
      </c>
      <c r="C22" s="59">
        <v>0.5104166666666666</v>
      </c>
      <c r="D22" s="47" t="s">
        <v>80</v>
      </c>
      <c r="E22" s="48" t="str">
        <f>H8</f>
        <v>西内野</v>
      </c>
      <c r="F22" s="48" t="s">
        <v>126</v>
      </c>
      <c r="G22" s="48" t="s">
        <v>81</v>
      </c>
      <c r="H22" s="49" t="str">
        <f>E11</f>
        <v>FORTEZZA</v>
      </c>
      <c r="I22" s="48" t="s">
        <v>77</v>
      </c>
      <c r="J22" s="48" t="str">
        <f>H10</f>
        <v>山の下</v>
      </c>
      <c r="K22" s="47" t="s">
        <v>74</v>
      </c>
      <c r="L22" s="49" t="str">
        <f>E7</f>
        <v>津南</v>
      </c>
      <c r="M22" s="48" t="s">
        <v>75</v>
      </c>
      <c r="N22" s="49" t="str">
        <f>H7</f>
        <v>Ｆ３</v>
      </c>
      <c r="O22" s="60" t="s">
        <v>127</v>
      </c>
    </row>
    <row r="23" spans="1:15" ht="13.5">
      <c r="A23" s="51" t="s">
        <v>137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61"/>
    </row>
    <row r="24" spans="1:15" ht="13.5">
      <c r="A24" s="41" t="s">
        <v>133</v>
      </c>
      <c r="B24" s="62" t="s">
        <v>138</v>
      </c>
      <c r="C24" s="59">
        <v>0.5659722222222222</v>
      </c>
      <c r="D24" s="41" t="s">
        <v>139</v>
      </c>
      <c r="E24" s="42" t="s">
        <v>140</v>
      </c>
      <c r="F24" s="42" t="s">
        <v>126</v>
      </c>
      <c r="G24" s="42" t="s">
        <v>141</v>
      </c>
      <c r="H24" s="42" t="s">
        <v>140</v>
      </c>
      <c r="I24" s="41" t="s">
        <v>142</v>
      </c>
      <c r="J24" s="42"/>
      <c r="K24" s="42"/>
      <c r="L24" s="42"/>
      <c r="M24" s="42"/>
      <c r="N24" s="43"/>
      <c r="O24" s="60" t="s">
        <v>127</v>
      </c>
    </row>
    <row r="25" spans="1:15" ht="13.5">
      <c r="A25" s="41" t="s">
        <v>134</v>
      </c>
      <c r="B25" s="63" t="s">
        <v>143</v>
      </c>
      <c r="C25" s="59">
        <v>0.5972222222222222</v>
      </c>
      <c r="D25" s="41" t="s">
        <v>105</v>
      </c>
      <c r="E25" s="42" t="s">
        <v>144</v>
      </c>
      <c r="F25" s="42" t="s">
        <v>126</v>
      </c>
      <c r="G25" s="42" t="s">
        <v>106</v>
      </c>
      <c r="H25" s="43" t="s">
        <v>144</v>
      </c>
      <c r="I25" s="42" t="s">
        <v>145</v>
      </c>
      <c r="J25" s="42"/>
      <c r="K25" s="41" t="s">
        <v>145</v>
      </c>
      <c r="L25" s="43"/>
      <c r="M25" s="42" t="s">
        <v>145</v>
      </c>
      <c r="N25" s="43"/>
      <c r="O25" s="58" t="s">
        <v>145</v>
      </c>
    </row>
    <row r="26" spans="1:15" ht="13.5">
      <c r="A26" s="41" t="s">
        <v>135</v>
      </c>
      <c r="B26" s="63" t="s">
        <v>143</v>
      </c>
      <c r="C26" s="59">
        <v>0.6354166666666666</v>
      </c>
      <c r="D26" s="41" t="s">
        <v>109</v>
      </c>
      <c r="E26" s="42" t="s">
        <v>144</v>
      </c>
      <c r="F26" s="42" t="s">
        <v>126</v>
      </c>
      <c r="G26" s="42" t="s">
        <v>110</v>
      </c>
      <c r="H26" s="43" t="s">
        <v>144</v>
      </c>
      <c r="I26" s="42" t="s">
        <v>145</v>
      </c>
      <c r="J26" s="42"/>
      <c r="K26" s="41" t="s">
        <v>145</v>
      </c>
      <c r="L26" s="43"/>
      <c r="M26" s="42" t="s">
        <v>145</v>
      </c>
      <c r="N26" s="43"/>
      <c r="O26" s="58" t="s">
        <v>145</v>
      </c>
    </row>
    <row r="27" spans="1:15" ht="13.5">
      <c r="A27" s="41" t="s">
        <v>136</v>
      </c>
      <c r="B27" s="62" t="s">
        <v>138</v>
      </c>
      <c r="C27" s="59">
        <v>0.6666666666666666</v>
      </c>
      <c r="D27" s="41" t="s">
        <v>139</v>
      </c>
      <c r="E27" s="42" t="s">
        <v>146</v>
      </c>
      <c r="F27" s="42" t="s">
        <v>126</v>
      </c>
      <c r="G27" s="42" t="s">
        <v>141</v>
      </c>
      <c r="H27" s="43" t="s">
        <v>146</v>
      </c>
      <c r="I27" s="42" t="s">
        <v>147</v>
      </c>
      <c r="J27" s="42"/>
      <c r="K27" s="42"/>
      <c r="L27" s="42"/>
      <c r="M27" s="42"/>
      <c r="N27" s="43"/>
      <c r="O27" s="60" t="s">
        <v>127</v>
      </c>
    </row>
    <row r="28" spans="1:14" ht="13.5">
      <c r="A28" s="37"/>
      <c r="B28" s="37"/>
      <c r="C28" s="37" t="s">
        <v>148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3.5">
      <c r="A30" s="39">
        <v>41068</v>
      </c>
      <c r="B30" s="37" t="s">
        <v>114</v>
      </c>
      <c r="C30" s="37"/>
      <c r="E30" s="37" t="s">
        <v>115</v>
      </c>
      <c r="F30" s="37"/>
      <c r="G30" s="37"/>
      <c r="H30" s="37" t="s">
        <v>149</v>
      </c>
      <c r="J30" s="37" t="s">
        <v>150</v>
      </c>
      <c r="K30" s="37"/>
      <c r="L30" s="37"/>
      <c r="M30" s="37"/>
      <c r="N30" s="37"/>
    </row>
    <row r="31" spans="1:14" ht="13.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5" ht="13.5">
      <c r="A32" s="40"/>
      <c r="B32" s="40"/>
      <c r="C32" s="40" t="s">
        <v>118</v>
      </c>
      <c r="D32" s="41"/>
      <c r="E32" s="42" t="s">
        <v>119</v>
      </c>
      <c r="F32" s="42"/>
      <c r="G32" s="42"/>
      <c r="H32" s="43"/>
      <c r="I32" s="41" t="s">
        <v>120</v>
      </c>
      <c r="J32" s="43"/>
      <c r="K32" s="41" t="s">
        <v>121</v>
      </c>
      <c r="L32" s="43"/>
      <c r="M32" s="41" t="s">
        <v>122</v>
      </c>
      <c r="N32" s="43"/>
      <c r="O32" s="44" t="s">
        <v>123</v>
      </c>
    </row>
    <row r="33" spans="1:15" ht="13.5">
      <c r="A33" s="40" t="s">
        <v>124</v>
      </c>
      <c r="B33" s="45" t="s">
        <v>125</v>
      </c>
      <c r="C33" s="46">
        <v>0.3958333333333333</v>
      </c>
      <c r="D33" s="47" t="s">
        <v>74</v>
      </c>
      <c r="E33" s="48" t="str">
        <f>Sheet1!D17</f>
        <v>エスプリ</v>
      </c>
      <c r="F33" s="48" t="s">
        <v>126</v>
      </c>
      <c r="G33" s="48" t="s">
        <v>75</v>
      </c>
      <c r="H33" s="49" t="str">
        <f>Sheet1!D32</f>
        <v>アルビ</v>
      </c>
      <c r="I33" s="47" t="s">
        <v>80</v>
      </c>
      <c r="J33" s="49" t="str">
        <f>H34</f>
        <v>シバタ</v>
      </c>
      <c r="K33" s="47" t="s">
        <v>81</v>
      </c>
      <c r="L33" s="48" t="str">
        <f>E37</f>
        <v>F魚沼</v>
      </c>
      <c r="M33" s="47" t="s">
        <v>82</v>
      </c>
      <c r="N33" s="49" t="str">
        <f>H37</f>
        <v>見附</v>
      </c>
      <c r="O33" s="50" t="s">
        <v>127</v>
      </c>
    </row>
    <row r="34" spans="1:15" ht="13.5">
      <c r="A34" s="40" t="s">
        <v>128</v>
      </c>
      <c r="B34" s="45" t="s">
        <v>125</v>
      </c>
      <c r="C34" s="46">
        <v>0.4305555555555556</v>
      </c>
      <c r="D34" s="47" t="s">
        <v>79</v>
      </c>
      <c r="E34" s="48" t="str">
        <f>Sheet1!D35</f>
        <v>ジェス</v>
      </c>
      <c r="F34" s="48" t="s">
        <v>126</v>
      </c>
      <c r="G34" s="48" t="s">
        <v>80</v>
      </c>
      <c r="H34" s="49" t="str">
        <f>Sheet1!D42</f>
        <v>シバタ</v>
      </c>
      <c r="I34" s="47" t="s">
        <v>74</v>
      </c>
      <c r="J34" s="48" t="str">
        <f>E33</f>
        <v>エスプリ</v>
      </c>
      <c r="K34" s="47" t="s">
        <v>75</v>
      </c>
      <c r="L34" s="49" t="str">
        <f>H33</f>
        <v>アルビ</v>
      </c>
      <c r="M34" s="47" t="s">
        <v>76</v>
      </c>
      <c r="N34" s="49" t="str">
        <f>E36</f>
        <v>高志</v>
      </c>
      <c r="O34" s="50" t="s">
        <v>127</v>
      </c>
    </row>
    <row r="35" spans="1:15" ht="13.5">
      <c r="A35" s="51" t="s">
        <v>129</v>
      </c>
      <c r="B35" s="52"/>
      <c r="C35" s="53">
        <v>0.46527777777777773</v>
      </c>
      <c r="D35" s="54" t="s">
        <v>130</v>
      </c>
      <c r="E35" s="53">
        <v>0.4861111111111111</v>
      </c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3.5">
      <c r="A36" s="40" t="s">
        <v>131</v>
      </c>
      <c r="B36" s="45" t="s">
        <v>125</v>
      </c>
      <c r="C36" s="46">
        <v>0.4930555555555556</v>
      </c>
      <c r="D36" s="47" t="s">
        <v>76</v>
      </c>
      <c r="E36" s="48" t="str">
        <f>Sheet1!D6</f>
        <v>高志</v>
      </c>
      <c r="F36" s="48" t="s">
        <v>126</v>
      </c>
      <c r="G36" s="48" t="s">
        <v>77</v>
      </c>
      <c r="H36" s="49" t="str">
        <f>Sheet1!D34</f>
        <v>桃山</v>
      </c>
      <c r="I36" s="47" t="s">
        <v>79</v>
      </c>
      <c r="J36" s="48" t="str">
        <f>E34</f>
        <v>ジェス</v>
      </c>
      <c r="K36" s="47" t="s">
        <v>80</v>
      </c>
      <c r="L36" s="49" t="str">
        <f>H34</f>
        <v>シバタ</v>
      </c>
      <c r="M36" s="47" t="s">
        <v>81</v>
      </c>
      <c r="N36" s="49" t="str">
        <f>E37</f>
        <v>F魚沼</v>
      </c>
      <c r="O36" s="50" t="s">
        <v>127</v>
      </c>
    </row>
    <row r="37" spans="1:15" ht="13.5">
      <c r="A37" s="40" t="s">
        <v>132</v>
      </c>
      <c r="B37" s="45" t="s">
        <v>125</v>
      </c>
      <c r="C37" s="46">
        <v>0.5277777777777778</v>
      </c>
      <c r="D37" s="47" t="s">
        <v>81</v>
      </c>
      <c r="E37" s="48" t="str">
        <f>Sheet1!D10</f>
        <v>F魚沼</v>
      </c>
      <c r="F37" s="48" t="s">
        <v>126</v>
      </c>
      <c r="G37" s="48" t="s">
        <v>82</v>
      </c>
      <c r="H37" s="49" t="str">
        <f>Sheet1!D12</f>
        <v>見附</v>
      </c>
      <c r="I37" s="47" t="s">
        <v>77</v>
      </c>
      <c r="J37" s="49" t="str">
        <f>H36</f>
        <v>桃山</v>
      </c>
      <c r="K37" s="47" t="s">
        <v>74</v>
      </c>
      <c r="L37" s="48" t="str">
        <f>E33</f>
        <v>エスプリ</v>
      </c>
      <c r="M37" s="47" t="s">
        <v>75</v>
      </c>
      <c r="N37" s="49" t="str">
        <f>H33</f>
        <v>アルビ</v>
      </c>
      <c r="O37" s="50" t="s">
        <v>127</v>
      </c>
    </row>
    <row r="38" spans="1:15" ht="13.5">
      <c r="A38" s="40" t="s">
        <v>133</v>
      </c>
      <c r="B38" s="45" t="s">
        <v>125</v>
      </c>
      <c r="C38" s="46">
        <v>0.5625</v>
      </c>
      <c r="D38" s="47" t="s">
        <v>74</v>
      </c>
      <c r="E38" s="48" t="str">
        <f>E33</f>
        <v>エスプリ</v>
      </c>
      <c r="F38" s="48" t="s">
        <v>126</v>
      </c>
      <c r="G38" s="48" t="s">
        <v>76</v>
      </c>
      <c r="H38" s="48" t="str">
        <f>E36</f>
        <v>高志</v>
      </c>
      <c r="I38" s="47" t="s">
        <v>82</v>
      </c>
      <c r="J38" s="49" t="str">
        <f>H37</f>
        <v>見附</v>
      </c>
      <c r="K38" s="47" t="s">
        <v>79</v>
      </c>
      <c r="L38" s="48" t="str">
        <f>E34</f>
        <v>ジェス</v>
      </c>
      <c r="M38" s="47" t="s">
        <v>80</v>
      </c>
      <c r="N38" s="49" t="str">
        <f>H34</f>
        <v>シバタ</v>
      </c>
      <c r="O38" s="50" t="s">
        <v>127</v>
      </c>
    </row>
    <row r="39" spans="1:15" ht="13.5">
      <c r="A39" s="40" t="s">
        <v>134</v>
      </c>
      <c r="B39" s="45" t="s">
        <v>125</v>
      </c>
      <c r="C39" s="46">
        <v>0.5972222222222222</v>
      </c>
      <c r="D39" s="47" t="s">
        <v>79</v>
      </c>
      <c r="E39" s="48" t="str">
        <f>E34</f>
        <v>ジェス</v>
      </c>
      <c r="F39" s="48" t="s">
        <v>126</v>
      </c>
      <c r="G39" s="48" t="s">
        <v>81</v>
      </c>
      <c r="H39" s="48" t="str">
        <f>E37</f>
        <v>F魚沼</v>
      </c>
      <c r="I39" s="47" t="s">
        <v>76</v>
      </c>
      <c r="J39" s="48" t="str">
        <f>E36</f>
        <v>高志</v>
      </c>
      <c r="K39" s="47" t="s">
        <v>77</v>
      </c>
      <c r="L39" s="49" t="str">
        <f>H36</f>
        <v>桃山</v>
      </c>
      <c r="M39" s="47" t="s">
        <v>74</v>
      </c>
      <c r="N39" s="49" t="str">
        <f>E33</f>
        <v>エスプリ</v>
      </c>
      <c r="O39" s="50" t="s">
        <v>127</v>
      </c>
    </row>
    <row r="40" spans="1:15" ht="13.5">
      <c r="A40" s="40" t="s">
        <v>135</v>
      </c>
      <c r="B40" s="45" t="s">
        <v>125</v>
      </c>
      <c r="C40" s="46">
        <v>0.6319444444444444</v>
      </c>
      <c r="D40" s="47" t="s">
        <v>75</v>
      </c>
      <c r="E40" s="48" t="str">
        <f>H33</f>
        <v>アルビ</v>
      </c>
      <c r="F40" s="48" t="s">
        <v>126</v>
      </c>
      <c r="G40" s="48" t="s">
        <v>77</v>
      </c>
      <c r="H40" s="49" t="str">
        <f>H36</f>
        <v>桃山</v>
      </c>
      <c r="I40" s="47" t="s">
        <v>81</v>
      </c>
      <c r="J40" s="48" t="str">
        <f>E37</f>
        <v>F魚沼</v>
      </c>
      <c r="K40" s="47" t="s">
        <v>82</v>
      </c>
      <c r="L40" s="49" t="str">
        <f>H37</f>
        <v>見附</v>
      </c>
      <c r="M40" s="47" t="s">
        <v>79</v>
      </c>
      <c r="N40" s="49" t="str">
        <f>E34</f>
        <v>ジェス</v>
      </c>
      <c r="O40" s="50" t="s">
        <v>127</v>
      </c>
    </row>
    <row r="41" spans="1:15" ht="13.5">
      <c r="A41" s="40" t="s">
        <v>136</v>
      </c>
      <c r="B41" s="45" t="s">
        <v>125</v>
      </c>
      <c r="C41" s="46">
        <v>0.6666666666666666</v>
      </c>
      <c r="D41" s="47" t="s">
        <v>80</v>
      </c>
      <c r="E41" s="48" t="str">
        <f>H34</f>
        <v>シバタ</v>
      </c>
      <c r="F41" s="48" t="s">
        <v>126</v>
      </c>
      <c r="G41" s="48" t="s">
        <v>82</v>
      </c>
      <c r="H41" s="49" t="str">
        <f>H37</f>
        <v>見附</v>
      </c>
      <c r="I41" s="47" t="s">
        <v>75</v>
      </c>
      <c r="J41" s="49" t="str">
        <f>H33</f>
        <v>アルビ</v>
      </c>
      <c r="K41" s="47" t="s">
        <v>76</v>
      </c>
      <c r="L41" s="48" t="str">
        <f>E36</f>
        <v>高志</v>
      </c>
      <c r="M41" s="47" t="s">
        <v>77</v>
      </c>
      <c r="N41" s="49" t="str">
        <f>H36</f>
        <v>桃山</v>
      </c>
      <c r="O41" s="50" t="s">
        <v>127</v>
      </c>
    </row>
    <row r="42" spans="1:14" ht="13.5">
      <c r="A42" s="37"/>
      <c r="B42" s="56"/>
      <c r="C42" s="37"/>
      <c r="D42" s="37"/>
      <c r="E42" s="37"/>
      <c r="F42" s="54"/>
      <c r="G42" s="54"/>
      <c r="H42" s="37"/>
      <c r="I42" s="37"/>
      <c r="J42" s="37"/>
      <c r="K42" s="37"/>
      <c r="L42" s="37"/>
      <c r="M42" s="37"/>
      <c r="N42" s="37"/>
    </row>
    <row r="43" spans="1:14" ht="13.5">
      <c r="A43" s="39">
        <v>40338</v>
      </c>
      <c r="B43" s="57"/>
      <c r="C43" s="37"/>
      <c r="D43" s="37"/>
      <c r="E43" s="37"/>
      <c r="F43" s="54"/>
      <c r="G43" s="54"/>
      <c r="H43" s="37"/>
      <c r="I43" s="37"/>
      <c r="J43" s="37"/>
      <c r="K43" s="37"/>
      <c r="L43" s="37"/>
      <c r="M43" s="37"/>
      <c r="N43" s="37"/>
    </row>
    <row r="44" spans="1:15" ht="13.5">
      <c r="A44" s="40"/>
      <c r="B44" s="58"/>
      <c r="C44" s="40" t="s">
        <v>118</v>
      </c>
      <c r="D44" s="41"/>
      <c r="E44" s="42" t="s">
        <v>119</v>
      </c>
      <c r="F44" s="42"/>
      <c r="G44" s="42"/>
      <c r="H44" s="43"/>
      <c r="I44" s="41" t="s">
        <v>120</v>
      </c>
      <c r="J44" s="43"/>
      <c r="K44" s="41" t="s">
        <v>121</v>
      </c>
      <c r="L44" s="43"/>
      <c r="M44" s="41" t="s">
        <v>122</v>
      </c>
      <c r="N44" s="43"/>
      <c r="O44" s="44" t="s">
        <v>123</v>
      </c>
    </row>
    <row r="45" spans="1:15" ht="13.5">
      <c r="A45" s="40" t="s">
        <v>124</v>
      </c>
      <c r="B45" s="45" t="s">
        <v>125</v>
      </c>
      <c r="C45" s="64">
        <v>0.3958333333333333</v>
      </c>
      <c r="D45" s="47" t="s">
        <v>74</v>
      </c>
      <c r="E45" s="48" t="str">
        <f>E33</f>
        <v>エスプリ</v>
      </c>
      <c r="F45" s="48" t="s">
        <v>126</v>
      </c>
      <c r="G45" s="48" t="s">
        <v>77</v>
      </c>
      <c r="H45" s="49" t="str">
        <f>H36</f>
        <v>桃山</v>
      </c>
      <c r="I45" s="48" t="s">
        <v>82</v>
      </c>
      <c r="J45" s="49" t="str">
        <f>H37</f>
        <v>見附</v>
      </c>
      <c r="K45" s="47" t="s">
        <v>79</v>
      </c>
      <c r="L45" s="48" t="str">
        <f>E34</f>
        <v>ジェス</v>
      </c>
      <c r="M45" s="47" t="s">
        <v>80</v>
      </c>
      <c r="N45" s="49" t="str">
        <f>H34</f>
        <v>シバタ</v>
      </c>
      <c r="O45" s="50" t="s">
        <v>127</v>
      </c>
    </row>
    <row r="46" spans="1:15" ht="13.5">
      <c r="A46" s="40" t="s">
        <v>128</v>
      </c>
      <c r="B46" s="45" t="s">
        <v>125</v>
      </c>
      <c r="C46" s="64">
        <v>0.43402777777777773</v>
      </c>
      <c r="D46" s="47" t="s">
        <v>79</v>
      </c>
      <c r="E46" s="48" t="str">
        <f>E34</f>
        <v>ジェス</v>
      </c>
      <c r="F46" s="48" t="s">
        <v>126</v>
      </c>
      <c r="G46" s="48" t="s">
        <v>82</v>
      </c>
      <c r="H46" s="48" t="str">
        <f>H37</f>
        <v>見附</v>
      </c>
      <c r="I46" s="47" t="s">
        <v>74</v>
      </c>
      <c r="J46" s="48" t="str">
        <f>E33</f>
        <v>エスプリ</v>
      </c>
      <c r="K46" s="47" t="s">
        <v>75</v>
      </c>
      <c r="L46" s="49" t="str">
        <f>H33</f>
        <v>アルビ</v>
      </c>
      <c r="M46" s="48" t="s">
        <v>76</v>
      </c>
      <c r="N46" s="49" t="str">
        <f>E36</f>
        <v>高志</v>
      </c>
      <c r="O46" s="50" t="s">
        <v>127</v>
      </c>
    </row>
    <row r="47" spans="1:15" ht="13.5">
      <c r="A47" s="40" t="s">
        <v>131</v>
      </c>
      <c r="B47" s="45" t="s">
        <v>125</v>
      </c>
      <c r="C47" s="64">
        <v>0.47222222222222227</v>
      </c>
      <c r="D47" s="47" t="s">
        <v>75</v>
      </c>
      <c r="E47" s="48" t="str">
        <f>H33</f>
        <v>アルビ</v>
      </c>
      <c r="F47" s="48" t="s">
        <v>126</v>
      </c>
      <c r="G47" s="48" t="s">
        <v>76</v>
      </c>
      <c r="H47" s="48" t="str">
        <f>E36</f>
        <v>高志</v>
      </c>
      <c r="I47" s="47" t="s">
        <v>79</v>
      </c>
      <c r="J47" s="48" t="str">
        <f>E34</f>
        <v>ジェス</v>
      </c>
      <c r="K47" s="47" t="s">
        <v>80</v>
      </c>
      <c r="L47" s="49" t="str">
        <f>H34</f>
        <v>シバタ</v>
      </c>
      <c r="M47" s="48" t="s">
        <v>81</v>
      </c>
      <c r="N47" s="49" t="str">
        <f>E37</f>
        <v>F魚沼</v>
      </c>
      <c r="O47" s="50" t="s">
        <v>127</v>
      </c>
    </row>
    <row r="48" spans="1:15" ht="13.5">
      <c r="A48" s="40" t="s">
        <v>132</v>
      </c>
      <c r="B48" s="45" t="s">
        <v>125</v>
      </c>
      <c r="C48" s="64">
        <v>0.5104166666666666</v>
      </c>
      <c r="D48" s="47" t="s">
        <v>80</v>
      </c>
      <c r="E48" s="48" t="str">
        <f>H34</f>
        <v>シバタ</v>
      </c>
      <c r="F48" s="48" t="s">
        <v>126</v>
      </c>
      <c r="G48" s="48" t="s">
        <v>81</v>
      </c>
      <c r="H48" s="48" t="str">
        <f>E37</f>
        <v>F魚沼</v>
      </c>
      <c r="I48" s="47" t="s">
        <v>77</v>
      </c>
      <c r="J48" s="49" t="str">
        <f>H36</f>
        <v>桃山</v>
      </c>
      <c r="K48" s="47" t="s">
        <v>74</v>
      </c>
      <c r="L48" s="48" t="str">
        <f>E33</f>
        <v>エスプリ</v>
      </c>
      <c r="M48" s="47" t="s">
        <v>75</v>
      </c>
      <c r="N48" s="49" t="str">
        <f>H33</f>
        <v>アルビ</v>
      </c>
      <c r="O48" s="50" t="s">
        <v>127</v>
      </c>
    </row>
    <row r="49" spans="1:15" ht="13.5">
      <c r="A49" s="51" t="s">
        <v>137</v>
      </c>
      <c r="B49" s="5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61"/>
    </row>
    <row r="50" spans="1:15" ht="13.5">
      <c r="A50" s="41" t="s">
        <v>133</v>
      </c>
      <c r="B50" s="62" t="s">
        <v>138</v>
      </c>
      <c r="C50" s="59">
        <v>0.5659722222222222</v>
      </c>
      <c r="D50" s="41" t="s">
        <v>151</v>
      </c>
      <c r="E50" s="42" t="s">
        <v>140</v>
      </c>
      <c r="F50" s="42" t="s">
        <v>126</v>
      </c>
      <c r="G50" s="42" t="s">
        <v>152</v>
      </c>
      <c r="H50" s="42" t="s">
        <v>140</v>
      </c>
      <c r="I50" s="41" t="s">
        <v>153</v>
      </c>
      <c r="J50" s="42"/>
      <c r="K50" s="42"/>
      <c r="L50" s="42"/>
      <c r="M50" s="42"/>
      <c r="N50" s="43"/>
      <c r="O50" s="60" t="s">
        <v>127</v>
      </c>
    </row>
    <row r="51" spans="1:15" ht="13.5">
      <c r="A51" s="41" t="s">
        <v>134</v>
      </c>
      <c r="B51" s="63" t="s">
        <v>143</v>
      </c>
      <c r="C51" s="59">
        <v>0.5972222222222222</v>
      </c>
      <c r="D51" s="41" t="s">
        <v>107</v>
      </c>
      <c r="E51" s="42" t="s">
        <v>144</v>
      </c>
      <c r="F51" s="42" t="s">
        <v>126</v>
      </c>
      <c r="G51" s="42" t="s">
        <v>108</v>
      </c>
      <c r="H51" s="43" t="s">
        <v>144</v>
      </c>
      <c r="I51" s="42" t="s">
        <v>145</v>
      </c>
      <c r="J51" s="42"/>
      <c r="K51" s="41" t="s">
        <v>145</v>
      </c>
      <c r="L51" s="43"/>
      <c r="M51" s="42" t="s">
        <v>145</v>
      </c>
      <c r="N51" s="43"/>
      <c r="O51" s="58" t="s">
        <v>145</v>
      </c>
    </row>
    <row r="52" spans="1:15" ht="13.5">
      <c r="A52" s="41" t="s">
        <v>135</v>
      </c>
      <c r="B52" s="62" t="s">
        <v>143</v>
      </c>
      <c r="C52" s="59">
        <v>0.6354166666666666</v>
      </c>
      <c r="D52" s="41" t="s">
        <v>111</v>
      </c>
      <c r="E52" s="42" t="s">
        <v>144</v>
      </c>
      <c r="F52" s="42" t="s">
        <v>126</v>
      </c>
      <c r="G52" s="42" t="s">
        <v>112</v>
      </c>
      <c r="H52" s="43" t="s">
        <v>144</v>
      </c>
      <c r="I52" s="42" t="s">
        <v>145</v>
      </c>
      <c r="J52" s="42"/>
      <c r="K52" s="41" t="s">
        <v>145</v>
      </c>
      <c r="L52" s="43"/>
      <c r="M52" s="42" t="s">
        <v>145</v>
      </c>
      <c r="N52" s="43"/>
      <c r="O52" s="58" t="s">
        <v>145</v>
      </c>
    </row>
    <row r="53" spans="1:15" ht="13.5">
      <c r="A53" s="41" t="s">
        <v>136</v>
      </c>
      <c r="B53" s="62" t="s">
        <v>138</v>
      </c>
      <c r="C53" s="59">
        <v>0.6666666666666666</v>
      </c>
      <c r="D53" s="41" t="s">
        <v>151</v>
      </c>
      <c r="E53" s="42" t="s">
        <v>146</v>
      </c>
      <c r="F53" s="42" t="s">
        <v>126</v>
      </c>
      <c r="G53" s="42" t="s">
        <v>152</v>
      </c>
      <c r="H53" s="43" t="s">
        <v>146</v>
      </c>
      <c r="I53" s="42" t="s">
        <v>154</v>
      </c>
      <c r="J53" s="42"/>
      <c r="K53" s="42"/>
      <c r="L53" s="42"/>
      <c r="M53" s="42"/>
      <c r="N53" s="43"/>
      <c r="O53" s="60" t="s">
        <v>127</v>
      </c>
    </row>
    <row r="54" spans="1:14" ht="13.5">
      <c r="A54" s="37"/>
      <c r="B54" s="37"/>
      <c r="C54" s="37" t="s">
        <v>148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3.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3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3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3.5">
      <c r="A60" s="39">
        <v>41068</v>
      </c>
      <c r="B60" s="37" t="s">
        <v>114</v>
      </c>
      <c r="C60" s="37"/>
      <c r="E60" s="37" t="s">
        <v>155</v>
      </c>
      <c r="F60" s="37"/>
      <c r="G60" s="37"/>
      <c r="H60" s="37" t="s">
        <v>156</v>
      </c>
      <c r="J60" s="37" t="s">
        <v>157</v>
      </c>
      <c r="K60" s="37"/>
      <c r="L60" s="37"/>
      <c r="M60" s="37"/>
      <c r="N60" s="37"/>
    </row>
    <row r="61" spans="1:14" ht="13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5" ht="13.5">
      <c r="A62" s="40"/>
      <c r="B62" s="40"/>
      <c r="C62" s="40" t="s">
        <v>118</v>
      </c>
      <c r="D62" s="41"/>
      <c r="E62" s="42" t="s">
        <v>119</v>
      </c>
      <c r="F62" s="42"/>
      <c r="G62" s="42"/>
      <c r="H62" s="43"/>
      <c r="I62" s="41" t="s">
        <v>120</v>
      </c>
      <c r="J62" s="43"/>
      <c r="K62" s="41" t="s">
        <v>121</v>
      </c>
      <c r="L62" s="43"/>
      <c r="M62" s="41" t="s">
        <v>122</v>
      </c>
      <c r="N62" s="43"/>
      <c r="O62" s="44" t="s">
        <v>123</v>
      </c>
    </row>
    <row r="63" spans="1:15" ht="13.5">
      <c r="A63" s="40" t="s">
        <v>124</v>
      </c>
      <c r="B63" s="45" t="s">
        <v>125</v>
      </c>
      <c r="C63" s="46">
        <v>0.3958333333333333</v>
      </c>
      <c r="D63" s="47" t="s">
        <v>74</v>
      </c>
      <c r="E63" s="48" t="str">
        <f>Sheet1!D14</f>
        <v>栄</v>
      </c>
      <c r="F63" s="48" t="s">
        <v>126</v>
      </c>
      <c r="G63" s="48" t="s">
        <v>75</v>
      </c>
      <c r="H63" s="49" t="str">
        <f>Sheet1!D29</f>
        <v>南万代</v>
      </c>
      <c r="I63" s="47" t="s">
        <v>80</v>
      </c>
      <c r="J63" s="49" t="str">
        <f>H64</f>
        <v>ＦＦＣ</v>
      </c>
      <c r="K63" s="47" t="s">
        <v>81</v>
      </c>
      <c r="L63" s="48" t="str">
        <f>E67</f>
        <v>アスレ</v>
      </c>
      <c r="M63" s="47" t="s">
        <v>82</v>
      </c>
      <c r="N63" s="49" t="str">
        <f>H67</f>
        <v>東青山</v>
      </c>
      <c r="O63" s="50" t="s">
        <v>127</v>
      </c>
    </row>
    <row r="64" spans="1:15" ht="13.5">
      <c r="A64" s="40" t="s">
        <v>128</v>
      </c>
      <c r="B64" s="45" t="s">
        <v>125</v>
      </c>
      <c r="C64" s="46">
        <v>0.4305555555555556</v>
      </c>
      <c r="D64" s="47" t="s">
        <v>79</v>
      </c>
      <c r="E64" s="48" t="str">
        <f>Sheet1!D40</f>
        <v>朝日</v>
      </c>
      <c r="F64" s="48" t="s">
        <v>126</v>
      </c>
      <c r="G64" s="48" t="s">
        <v>80</v>
      </c>
      <c r="H64" s="49" t="str">
        <f>Sheet1!D28</f>
        <v>ＦＦＣ</v>
      </c>
      <c r="I64" s="47" t="s">
        <v>74</v>
      </c>
      <c r="J64" s="48" t="str">
        <f>E63</f>
        <v>栄</v>
      </c>
      <c r="K64" s="47" t="s">
        <v>75</v>
      </c>
      <c r="L64" s="49" t="str">
        <f>H63</f>
        <v>南万代</v>
      </c>
      <c r="M64" s="47" t="s">
        <v>76</v>
      </c>
      <c r="N64" s="48" t="str">
        <f>E66</f>
        <v>春日</v>
      </c>
      <c r="O64" s="50" t="s">
        <v>127</v>
      </c>
    </row>
    <row r="65" spans="1:15" ht="13.5">
      <c r="A65" s="51" t="s">
        <v>129</v>
      </c>
      <c r="B65" s="52"/>
      <c r="C65" s="53">
        <v>0.46527777777777773</v>
      </c>
      <c r="D65" s="54" t="s">
        <v>130</v>
      </c>
      <c r="E65" s="53">
        <v>0.4861111111111111</v>
      </c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1:15" ht="13.5">
      <c r="A66" s="40" t="s">
        <v>131</v>
      </c>
      <c r="B66" s="45" t="s">
        <v>125</v>
      </c>
      <c r="C66" s="46">
        <v>0.4930555555555556</v>
      </c>
      <c r="D66" s="47" t="s">
        <v>76</v>
      </c>
      <c r="E66" s="48" t="str">
        <f>Sheet1!D4</f>
        <v>春日</v>
      </c>
      <c r="F66" s="48" t="s">
        <v>126</v>
      </c>
      <c r="G66" s="48" t="s">
        <v>77</v>
      </c>
      <c r="H66" s="49" t="str">
        <f>Sheet1!D36</f>
        <v>東中野山</v>
      </c>
      <c r="I66" s="47" t="s">
        <v>79</v>
      </c>
      <c r="J66" s="48" t="str">
        <f>E64</f>
        <v>朝日</v>
      </c>
      <c r="K66" s="47" t="s">
        <v>80</v>
      </c>
      <c r="L66" s="49" t="str">
        <f>H64</f>
        <v>ＦＦＣ</v>
      </c>
      <c r="M66" s="47" t="s">
        <v>81</v>
      </c>
      <c r="N66" s="48" t="str">
        <f>E67</f>
        <v>アスレ</v>
      </c>
      <c r="O66" s="50" t="s">
        <v>127</v>
      </c>
    </row>
    <row r="67" spans="1:15" ht="13.5">
      <c r="A67" s="40" t="s">
        <v>132</v>
      </c>
      <c r="B67" s="45" t="s">
        <v>125</v>
      </c>
      <c r="C67" s="46">
        <v>0.5277777777777778</v>
      </c>
      <c r="D67" s="47" t="s">
        <v>81</v>
      </c>
      <c r="E67" s="48" t="str">
        <f>Sheet1!D21</f>
        <v>アスレ</v>
      </c>
      <c r="F67" s="48" t="s">
        <v>126</v>
      </c>
      <c r="G67" s="48" t="s">
        <v>82</v>
      </c>
      <c r="H67" s="49" t="str">
        <f>Sheet1!D26</f>
        <v>東青山</v>
      </c>
      <c r="I67" s="47" t="s">
        <v>77</v>
      </c>
      <c r="J67" s="49" t="str">
        <f>H66</f>
        <v>東中野山</v>
      </c>
      <c r="K67" s="47" t="s">
        <v>74</v>
      </c>
      <c r="L67" s="48" t="str">
        <f>E63</f>
        <v>栄</v>
      </c>
      <c r="M67" s="47" t="s">
        <v>75</v>
      </c>
      <c r="N67" s="49" t="str">
        <f>H63</f>
        <v>南万代</v>
      </c>
      <c r="O67" s="50" t="s">
        <v>127</v>
      </c>
    </row>
    <row r="68" spans="1:15" ht="13.5">
      <c r="A68" s="40" t="s">
        <v>133</v>
      </c>
      <c r="B68" s="45" t="s">
        <v>125</v>
      </c>
      <c r="C68" s="46">
        <v>0.5625</v>
      </c>
      <c r="D68" s="47" t="s">
        <v>74</v>
      </c>
      <c r="E68" s="48" t="str">
        <f>E63</f>
        <v>栄</v>
      </c>
      <c r="F68" s="48" t="s">
        <v>126</v>
      </c>
      <c r="G68" s="48" t="s">
        <v>76</v>
      </c>
      <c r="H68" s="48" t="str">
        <f>E66</f>
        <v>春日</v>
      </c>
      <c r="I68" s="47" t="s">
        <v>82</v>
      </c>
      <c r="J68" s="49" t="str">
        <f>H67</f>
        <v>東青山</v>
      </c>
      <c r="K68" s="47" t="s">
        <v>79</v>
      </c>
      <c r="L68" s="48" t="str">
        <f>E64</f>
        <v>朝日</v>
      </c>
      <c r="M68" s="47" t="s">
        <v>80</v>
      </c>
      <c r="N68" s="49" t="str">
        <f>H64</f>
        <v>ＦＦＣ</v>
      </c>
      <c r="O68" s="50" t="s">
        <v>127</v>
      </c>
    </row>
    <row r="69" spans="1:15" ht="13.5">
      <c r="A69" s="40" t="s">
        <v>134</v>
      </c>
      <c r="B69" s="45" t="s">
        <v>125</v>
      </c>
      <c r="C69" s="46">
        <v>0.5972222222222222</v>
      </c>
      <c r="D69" s="47" t="s">
        <v>79</v>
      </c>
      <c r="E69" s="48" t="str">
        <f>E64</f>
        <v>朝日</v>
      </c>
      <c r="F69" s="48" t="s">
        <v>126</v>
      </c>
      <c r="G69" s="48" t="s">
        <v>81</v>
      </c>
      <c r="H69" s="48" t="str">
        <f>E67</f>
        <v>アスレ</v>
      </c>
      <c r="I69" s="47" t="s">
        <v>76</v>
      </c>
      <c r="J69" s="48" t="str">
        <f>E66</f>
        <v>春日</v>
      </c>
      <c r="K69" s="47" t="s">
        <v>77</v>
      </c>
      <c r="L69" s="49" t="str">
        <f>H66</f>
        <v>東中野山</v>
      </c>
      <c r="M69" s="47" t="s">
        <v>74</v>
      </c>
      <c r="N69" s="48" t="str">
        <f>E63</f>
        <v>栄</v>
      </c>
      <c r="O69" s="50" t="s">
        <v>127</v>
      </c>
    </row>
    <row r="70" spans="1:15" ht="13.5">
      <c r="A70" s="40" t="s">
        <v>135</v>
      </c>
      <c r="B70" s="45" t="s">
        <v>125</v>
      </c>
      <c r="C70" s="46">
        <v>0.6319444444444444</v>
      </c>
      <c r="D70" s="47" t="s">
        <v>75</v>
      </c>
      <c r="E70" s="48" t="str">
        <f>H63</f>
        <v>南万代</v>
      </c>
      <c r="F70" s="48" t="s">
        <v>126</v>
      </c>
      <c r="G70" s="48" t="s">
        <v>77</v>
      </c>
      <c r="H70" s="49" t="str">
        <f>H66</f>
        <v>東中野山</v>
      </c>
      <c r="I70" s="47" t="s">
        <v>81</v>
      </c>
      <c r="J70" s="48" t="str">
        <f>E67</f>
        <v>アスレ</v>
      </c>
      <c r="K70" s="47" t="s">
        <v>82</v>
      </c>
      <c r="L70" s="49" t="str">
        <f>H67</f>
        <v>東青山</v>
      </c>
      <c r="M70" s="47" t="s">
        <v>79</v>
      </c>
      <c r="N70" s="49" t="str">
        <f>E64</f>
        <v>朝日</v>
      </c>
      <c r="O70" s="50" t="s">
        <v>127</v>
      </c>
    </row>
    <row r="71" spans="1:15" ht="13.5">
      <c r="A71" s="40" t="s">
        <v>136</v>
      </c>
      <c r="B71" s="45" t="s">
        <v>125</v>
      </c>
      <c r="C71" s="46">
        <v>0.6666666666666666</v>
      </c>
      <c r="D71" s="47" t="s">
        <v>80</v>
      </c>
      <c r="E71" s="48" t="str">
        <f>H64</f>
        <v>ＦＦＣ</v>
      </c>
      <c r="F71" s="48" t="s">
        <v>126</v>
      </c>
      <c r="G71" s="48" t="s">
        <v>82</v>
      </c>
      <c r="H71" s="49" t="str">
        <f>H67</f>
        <v>東青山</v>
      </c>
      <c r="I71" s="47" t="s">
        <v>75</v>
      </c>
      <c r="J71" s="49" t="str">
        <f>H63</f>
        <v>南万代</v>
      </c>
      <c r="K71" s="47" t="s">
        <v>76</v>
      </c>
      <c r="L71" s="48" t="str">
        <f>E66</f>
        <v>春日</v>
      </c>
      <c r="M71" s="47" t="s">
        <v>77</v>
      </c>
      <c r="N71" s="49" t="str">
        <f>H66</f>
        <v>東中野山</v>
      </c>
      <c r="O71" s="50" t="s">
        <v>127</v>
      </c>
    </row>
    <row r="72" ht="13.5">
      <c r="B72" s="65"/>
    </row>
    <row r="73" spans="1:14" ht="13.5">
      <c r="A73" s="39">
        <v>40338</v>
      </c>
      <c r="B73" s="57"/>
      <c r="C73" s="37"/>
      <c r="D73" s="37"/>
      <c r="E73" s="37"/>
      <c r="F73" s="54"/>
      <c r="G73" s="37"/>
      <c r="H73" s="37"/>
      <c r="I73" s="37"/>
      <c r="J73" s="37"/>
      <c r="K73" s="37"/>
      <c r="L73" s="37"/>
      <c r="M73" s="37"/>
      <c r="N73" s="37"/>
    </row>
    <row r="74" spans="1:15" ht="13.5">
      <c r="A74" s="40"/>
      <c r="B74" s="58"/>
      <c r="C74" s="40" t="s">
        <v>118</v>
      </c>
      <c r="D74" s="41"/>
      <c r="E74" s="42" t="s">
        <v>119</v>
      </c>
      <c r="F74" s="42"/>
      <c r="G74" s="42"/>
      <c r="H74" s="43"/>
      <c r="I74" s="41" t="s">
        <v>120</v>
      </c>
      <c r="J74" s="43"/>
      <c r="K74" s="41" t="s">
        <v>121</v>
      </c>
      <c r="L74" s="43"/>
      <c r="M74" s="41" t="s">
        <v>122</v>
      </c>
      <c r="N74" s="43"/>
      <c r="O74" s="44" t="s">
        <v>123</v>
      </c>
    </row>
    <row r="75" spans="1:15" ht="13.5">
      <c r="A75" s="40" t="s">
        <v>124</v>
      </c>
      <c r="B75" s="45" t="s">
        <v>125</v>
      </c>
      <c r="C75" s="64">
        <v>0.3958333333333333</v>
      </c>
      <c r="D75" s="47" t="s">
        <v>74</v>
      </c>
      <c r="E75" s="48" t="str">
        <f>E63</f>
        <v>栄</v>
      </c>
      <c r="F75" s="48" t="s">
        <v>126</v>
      </c>
      <c r="G75" s="48" t="s">
        <v>77</v>
      </c>
      <c r="H75" s="48" t="str">
        <f>H66</f>
        <v>東中野山</v>
      </c>
      <c r="I75" s="47" t="s">
        <v>82</v>
      </c>
      <c r="J75" s="49" t="str">
        <f>H67</f>
        <v>東青山</v>
      </c>
      <c r="K75" s="47" t="s">
        <v>79</v>
      </c>
      <c r="L75" s="48" t="str">
        <f>E64</f>
        <v>朝日</v>
      </c>
      <c r="M75" s="47" t="s">
        <v>80</v>
      </c>
      <c r="N75" s="49" t="str">
        <f>H64</f>
        <v>ＦＦＣ</v>
      </c>
      <c r="O75" s="50" t="s">
        <v>127</v>
      </c>
    </row>
    <row r="76" spans="1:15" ht="13.5">
      <c r="A76" s="40" t="s">
        <v>128</v>
      </c>
      <c r="B76" s="45" t="s">
        <v>125</v>
      </c>
      <c r="C76" s="64">
        <v>0.43402777777777773</v>
      </c>
      <c r="D76" s="47" t="s">
        <v>79</v>
      </c>
      <c r="E76" s="48" t="str">
        <f>E64</f>
        <v>朝日</v>
      </c>
      <c r="F76" s="48" t="s">
        <v>126</v>
      </c>
      <c r="G76" s="48" t="s">
        <v>82</v>
      </c>
      <c r="H76" s="49" t="str">
        <f>H67</f>
        <v>東青山</v>
      </c>
      <c r="I76" s="47" t="s">
        <v>74</v>
      </c>
      <c r="J76" s="48" t="str">
        <f>E63</f>
        <v>栄</v>
      </c>
      <c r="K76" s="47" t="s">
        <v>75</v>
      </c>
      <c r="L76" s="49" t="str">
        <f>H63</f>
        <v>南万代</v>
      </c>
      <c r="M76" s="47" t="s">
        <v>76</v>
      </c>
      <c r="N76" s="48" t="str">
        <f>E66</f>
        <v>春日</v>
      </c>
      <c r="O76" s="50" t="s">
        <v>127</v>
      </c>
    </row>
    <row r="77" spans="1:15" ht="13.5">
      <c r="A77" s="40" t="s">
        <v>131</v>
      </c>
      <c r="B77" s="45" t="s">
        <v>125</v>
      </c>
      <c r="C77" s="64">
        <v>0.47222222222222227</v>
      </c>
      <c r="D77" s="47" t="s">
        <v>75</v>
      </c>
      <c r="E77" s="48" t="str">
        <f>H63</f>
        <v>南万代</v>
      </c>
      <c r="F77" s="48" t="s">
        <v>126</v>
      </c>
      <c r="G77" s="48" t="s">
        <v>76</v>
      </c>
      <c r="H77" s="48" t="str">
        <f>E66</f>
        <v>春日</v>
      </c>
      <c r="I77" s="47" t="s">
        <v>79</v>
      </c>
      <c r="J77" s="48" t="str">
        <f>E64</f>
        <v>朝日</v>
      </c>
      <c r="K77" s="47" t="s">
        <v>80</v>
      </c>
      <c r="L77" s="49" t="str">
        <f>H64</f>
        <v>ＦＦＣ</v>
      </c>
      <c r="M77" s="47" t="s">
        <v>81</v>
      </c>
      <c r="N77" s="48" t="str">
        <f>E67</f>
        <v>アスレ</v>
      </c>
      <c r="O77" s="50" t="s">
        <v>127</v>
      </c>
    </row>
    <row r="78" spans="1:15" ht="13.5">
      <c r="A78" s="40" t="s">
        <v>132</v>
      </c>
      <c r="B78" s="45" t="s">
        <v>125</v>
      </c>
      <c r="C78" s="64">
        <v>0.5104166666666666</v>
      </c>
      <c r="D78" s="47" t="s">
        <v>80</v>
      </c>
      <c r="E78" s="48" t="str">
        <f>H64</f>
        <v>ＦＦＣ</v>
      </c>
      <c r="F78" s="48" t="s">
        <v>126</v>
      </c>
      <c r="G78" s="48" t="s">
        <v>81</v>
      </c>
      <c r="H78" s="48" t="str">
        <f>E67</f>
        <v>アスレ</v>
      </c>
      <c r="I78" s="47" t="s">
        <v>77</v>
      </c>
      <c r="J78" s="49" t="str">
        <f>H66</f>
        <v>東中野山</v>
      </c>
      <c r="K78" s="47" t="s">
        <v>74</v>
      </c>
      <c r="L78" s="48" t="str">
        <f>E63</f>
        <v>栄</v>
      </c>
      <c r="M78" s="47" t="s">
        <v>75</v>
      </c>
      <c r="N78" s="49" t="str">
        <f>H63</f>
        <v>南万代</v>
      </c>
      <c r="O78" s="50" t="s">
        <v>127</v>
      </c>
    </row>
    <row r="79" spans="1:15" ht="13.5">
      <c r="A79" s="51" t="s">
        <v>137</v>
      </c>
      <c r="B79" s="52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61"/>
    </row>
    <row r="80" spans="1:15" ht="13.5">
      <c r="A80" s="41" t="s">
        <v>133</v>
      </c>
      <c r="B80" s="62" t="s">
        <v>138</v>
      </c>
      <c r="C80" s="59">
        <v>0.5659722222222222</v>
      </c>
      <c r="D80" s="41" t="s">
        <v>158</v>
      </c>
      <c r="E80" s="42" t="s">
        <v>140</v>
      </c>
      <c r="F80" s="42" t="s">
        <v>126</v>
      </c>
      <c r="G80" s="42" t="s">
        <v>159</v>
      </c>
      <c r="H80" s="42" t="s">
        <v>140</v>
      </c>
      <c r="I80" s="41" t="s">
        <v>160</v>
      </c>
      <c r="J80" s="42"/>
      <c r="K80" s="42"/>
      <c r="L80" s="42"/>
      <c r="M80" s="42"/>
      <c r="N80" s="43"/>
      <c r="O80" s="60" t="s">
        <v>127</v>
      </c>
    </row>
    <row r="81" spans="1:15" ht="13.5">
      <c r="A81" s="41" t="s">
        <v>134</v>
      </c>
      <c r="B81" s="62" t="s">
        <v>138</v>
      </c>
      <c r="C81" s="59">
        <v>0.5972222222222222</v>
      </c>
      <c r="D81" s="41" t="s">
        <v>158</v>
      </c>
      <c r="E81" s="42" t="s">
        <v>161</v>
      </c>
      <c r="F81" s="42" t="s">
        <v>126</v>
      </c>
      <c r="G81" s="42" t="s">
        <v>159</v>
      </c>
      <c r="H81" s="43" t="s">
        <v>161</v>
      </c>
      <c r="I81" s="42" t="s">
        <v>162</v>
      </c>
      <c r="J81" s="42"/>
      <c r="K81" s="42"/>
      <c r="L81" s="42"/>
      <c r="M81" s="42"/>
      <c r="N81" s="43"/>
      <c r="O81" s="60" t="s">
        <v>127</v>
      </c>
    </row>
    <row r="82" spans="1:15" ht="13.5">
      <c r="A82" s="41" t="s">
        <v>135</v>
      </c>
      <c r="B82" s="62" t="s">
        <v>138</v>
      </c>
      <c r="C82" s="59">
        <v>0.6354166666666666</v>
      </c>
      <c r="D82" s="41" t="s">
        <v>139</v>
      </c>
      <c r="E82" s="42" t="s">
        <v>161</v>
      </c>
      <c r="F82" s="42" t="s">
        <v>126</v>
      </c>
      <c r="G82" s="42" t="s">
        <v>141</v>
      </c>
      <c r="H82" s="43" t="s">
        <v>161</v>
      </c>
      <c r="I82" s="42" t="s">
        <v>163</v>
      </c>
      <c r="J82" s="42"/>
      <c r="K82" s="42"/>
      <c r="L82" s="42"/>
      <c r="M82" s="42"/>
      <c r="N82" s="43"/>
      <c r="O82" s="60" t="s">
        <v>127</v>
      </c>
    </row>
    <row r="83" spans="1:15" ht="13.5">
      <c r="A83" s="41" t="s">
        <v>136</v>
      </c>
      <c r="B83" s="62" t="s">
        <v>138</v>
      </c>
      <c r="C83" s="59">
        <v>0.6666666666666666</v>
      </c>
      <c r="D83" s="41" t="s">
        <v>158</v>
      </c>
      <c r="E83" s="42" t="s">
        <v>146</v>
      </c>
      <c r="F83" s="42" t="s">
        <v>126</v>
      </c>
      <c r="G83" s="42" t="s">
        <v>159</v>
      </c>
      <c r="H83" s="43" t="s">
        <v>146</v>
      </c>
      <c r="I83" s="42" t="s">
        <v>164</v>
      </c>
      <c r="J83" s="42"/>
      <c r="K83" s="42"/>
      <c r="L83" s="42"/>
      <c r="M83" s="42"/>
      <c r="N83" s="43"/>
      <c r="O83" s="60" t="s">
        <v>127</v>
      </c>
    </row>
    <row r="84" ht="13.5">
      <c r="C84" s="37" t="s">
        <v>148</v>
      </c>
    </row>
    <row r="86" spans="1:14" ht="13.5">
      <c r="A86" s="39">
        <v>41068</v>
      </c>
      <c r="B86" s="37" t="s">
        <v>114</v>
      </c>
      <c r="C86" s="37"/>
      <c r="E86" s="37" t="s">
        <v>155</v>
      </c>
      <c r="F86" s="37"/>
      <c r="G86" s="37"/>
      <c r="H86" s="37" t="s">
        <v>165</v>
      </c>
      <c r="J86" s="37" t="s">
        <v>166</v>
      </c>
      <c r="K86" s="37"/>
      <c r="L86" s="37"/>
      <c r="M86" s="37"/>
      <c r="N86" s="37"/>
    </row>
    <row r="87" spans="1:14" ht="13.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5" ht="13.5">
      <c r="A88" s="40"/>
      <c r="B88" s="40"/>
      <c r="C88" s="40" t="s">
        <v>118</v>
      </c>
      <c r="D88" s="41"/>
      <c r="E88" s="42" t="s">
        <v>119</v>
      </c>
      <c r="F88" s="42"/>
      <c r="G88" s="42"/>
      <c r="H88" s="43"/>
      <c r="I88" s="41" t="s">
        <v>120</v>
      </c>
      <c r="J88" s="43"/>
      <c r="K88" s="41" t="s">
        <v>121</v>
      </c>
      <c r="L88" s="43"/>
      <c r="M88" s="41" t="s">
        <v>122</v>
      </c>
      <c r="N88" s="43"/>
      <c r="O88" s="44" t="s">
        <v>123</v>
      </c>
    </row>
    <row r="89" spans="1:15" ht="13.5">
      <c r="A89" s="40" t="s">
        <v>124</v>
      </c>
      <c r="B89" s="45" t="s">
        <v>125</v>
      </c>
      <c r="C89" s="46">
        <v>0.3958333333333333</v>
      </c>
      <c r="D89" s="47" t="s">
        <v>74</v>
      </c>
      <c r="E89" s="48" t="str">
        <f>Sheet1!D23</f>
        <v>グランセナ</v>
      </c>
      <c r="F89" s="48" t="s">
        <v>126</v>
      </c>
      <c r="G89" s="48" t="s">
        <v>75</v>
      </c>
      <c r="H89" s="49" t="str">
        <f>Sheet1!D13</f>
        <v>三条</v>
      </c>
      <c r="I89" s="47" t="s">
        <v>80</v>
      </c>
      <c r="J89" s="49" t="str">
        <f>H90</f>
        <v>上所</v>
      </c>
      <c r="K89" s="47" t="s">
        <v>81</v>
      </c>
      <c r="L89" s="48" t="str">
        <f>E93</f>
        <v>高田</v>
      </c>
      <c r="M89" s="47" t="s">
        <v>82</v>
      </c>
      <c r="N89" s="49" t="str">
        <f>H93</f>
        <v>Ａｇａｎｏ</v>
      </c>
      <c r="O89" s="50" t="s">
        <v>127</v>
      </c>
    </row>
    <row r="90" spans="1:15" ht="13.5">
      <c r="A90" s="40" t="s">
        <v>128</v>
      </c>
      <c r="B90" s="45" t="s">
        <v>125</v>
      </c>
      <c r="C90" s="46">
        <v>0.4305555555555556</v>
      </c>
      <c r="D90" s="47" t="s">
        <v>79</v>
      </c>
      <c r="E90" s="48" t="str">
        <f>Sheet1!D18</f>
        <v>Ｆ長岡</v>
      </c>
      <c r="F90" s="48" t="s">
        <v>126</v>
      </c>
      <c r="G90" s="48" t="s">
        <v>80</v>
      </c>
      <c r="H90" s="49" t="str">
        <f>Sheet1!D30</f>
        <v>上所</v>
      </c>
      <c r="I90" s="47" t="s">
        <v>74</v>
      </c>
      <c r="J90" s="48" t="str">
        <f>E89</f>
        <v>グランセナ</v>
      </c>
      <c r="K90" s="47" t="s">
        <v>75</v>
      </c>
      <c r="L90" s="49" t="str">
        <f>H89</f>
        <v>三条</v>
      </c>
      <c r="M90" s="47" t="s">
        <v>76</v>
      </c>
      <c r="N90" s="48" t="str">
        <f>E92</f>
        <v>村上</v>
      </c>
      <c r="O90" s="50" t="s">
        <v>127</v>
      </c>
    </row>
    <row r="91" spans="1:15" ht="13.5">
      <c r="A91" s="51" t="s">
        <v>129</v>
      </c>
      <c r="B91" s="52"/>
      <c r="C91" s="53">
        <v>0.46527777777777773</v>
      </c>
      <c r="D91" s="54" t="s">
        <v>130</v>
      </c>
      <c r="E91" s="53">
        <v>0.4861111111111111</v>
      </c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1:15" ht="13.5">
      <c r="A92" s="40" t="s">
        <v>131</v>
      </c>
      <c r="B92" s="45" t="s">
        <v>125</v>
      </c>
      <c r="C92" s="46">
        <v>0.4930555555555556</v>
      </c>
      <c r="D92" s="47" t="s">
        <v>76</v>
      </c>
      <c r="E92" s="48" t="str">
        <f>Sheet1!D43</f>
        <v>村上</v>
      </c>
      <c r="F92" s="48" t="s">
        <v>126</v>
      </c>
      <c r="G92" s="48" t="s">
        <v>77</v>
      </c>
      <c r="H92" s="49" t="str">
        <f>Sheet1!D31</f>
        <v>ｋＦ３</v>
      </c>
      <c r="I92" s="47" t="s">
        <v>79</v>
      </c>
      <c r="J92" s="48" t="str">
        <f>E90</f>
        <v>Ｆ長岡</v>
      </c>
      <c r="K92" s="47" t="s">
        <v>80</v>
      </c>
      <c r="L92" s="49" t="str">
        <f>H90</f>
        <v>上所</v>
      </c>
      <c r="M92" s="47" t="s">
        <v>81</v>
      </c>
      <c r="N92" s="48" t="str">
        <f>E93</f>
        <v>高田</v>
      </c>
      <c r="O92" s="50" t="s">
        <v>127</v>
      </c>
    </row>
    <row r="93" spans="1:15" ht="13.5">
      <c r="A93" s="40" t="s">
        <v>132</v>
      </c>
      <c r="B93" s="45" t="s">
        <v>125</v>
      </c>
      <c r="C93" s="46">
        <v>0.5277777777777778</v>
      </c>
      <c r="D93" s="47" t="s">
        <v>81</v>
      </c>
      <c r="E93" s="48" t="str">
        <f>Sheet1!D7</f>
        <v>高田</v>
      </c>
      <c r="F93" s="48" t="s">
        <v>126</v>
      </c>
      <c r="G93" s="48" t="s">
        <v>82</v>
      </c>
      <c r="H93" s="49" t="str">
        <f>Sheet1!D39</f>
        <v>Ａｇａｎｏ</v>
      </c>
      <c r="I93" s="47" t="s">
        <v>77</v>
      </c>
      <c r="J93" s="49" t="str">
        <f>H92</f>
        <v>ｋＦ３</v>
      </c>
      <c r="K93" s="47" t="s">
        <v>74</v>
      </c>
      <c r="L93" s="48" t="str">
        <f>E89</f>
        <v>グランセナ</v>
      </c>
      <c r="M93" s="47" t="s">
        <v>75</v>
      </c>
      <c r="N93" s="49" t="str">
        <f>H89</f>
        <v>三条</v>
      </c>
      <c r="O93" s="50" t="s">
        <v>127</v>
      </c>
    </row>
    <row r="94" spans="1:15" ht="13.5">
      <c r="A94" s="40" t="s">
        <v>133</v>
      </c>
      <c r="B94" s="45" t="s">
        <v>125</v>
      </c>
      <c r="C94" s="46">
        <v>0.5625</v>
      </c>
      <c r="D94" s="47" t="s">
        <v>74</v>
      </c>
      <c r="E94" s="48" t="str">
        <f>E89</f>
        <v>グランセナ</v>
      </c>
      <c r="F94" s="48" t="s">
        <v>126</v>
      </c>
      <c r="G94" s="48" t="s">
        <v>76</v>
      </c>
      <c r="H94" s="48" t="str">
        <f>E92</f>
        <v>村上</v>
      </c>
      <c r="I94" s="47" t="s">
        <v>82</v>
      </c>
      <c r="J94" s="49" t="str">
        <f>H93</f>
        <v>Ａｇａｎｏ</v>
      </c>
      <c r="K94" s="47" t="s">
        <v>79</v>
      </c>
      <c r="L94" s="48" t="str">
        <f>E90</f>
        <v>Ｆ長岡</v>
      </c>
      <c r="M94" s="47" t="s">
        <v>80</v>
      </c>
      <c r="N94" s="49" t="str">
        <f>H90</f>
        <v>上所</v>
      </c>
      <c r="O94" s="50" t="s">
        <v>127</v>
      </c>
    </row>
    <row r="95" spans="1:15" ht="13.5">
      <c r="A95" s="40" t="s">
        <v>134</v>
      </c>
      <c r="B95" s="45" t="s">
        <v>125</v>
      </c>
      <c r="C95" s="46">
        <v>0.5972222222222222</v>
      </c>
      <c r="D95" s="47" t="s">
        <v>79</v>
      </c>
      <c r="E95" s="48" t="str">
        <f>E90</f>
        <v>Ｆ長岡</v>
      </c>
      <c r="F95" s="48" t="s">
        <v>126</v>
      </c>
      <c r="G95" s="48" t="s">
        <v>81</v>
      </c>
      <c r="H95" s="48" t="str">
        <f>E93</f>
        <v>高田</v>
      </c>
      <c r="I95" s="47" t="s">
        <v>76</v>
      </c>
      <c r="J95" s="48" t="str">
        <f>E92</f>
        <v>村上</v>
      </c>
      <c r="K95" s="47" t="s">
        <v>77</v>
      </c>
      <c r="L95" s="49" t="str">
        <f>H92</f>
        <v>ｋＦ３</v>
      </c>
      <c r="M95" s="47" t="s">
        <v>74</v>
      </c>
      <c r="N95" s="48" t="str">
        <f>E89</f>
        <v>グランセナ</v>
      </c>
      <c r="O95" s="50" t="s">
        <v>127</v>
      </c>
    </row>
    <row r="96" spans="1:15" ht="13.5">
      <c r="A96" s="40" t="s">
        <v>135</v>
      </c>
      <c r="B96" s="45" t="s">
        <v>125</v>
      </c>
      <c r="C96" s="46">
        <v>0.6319444444444444</v>
      </c>
      <c r="D96" s="47" t="s">
        <v>75</v>
      </c>
      <c r="E96" s="48" t="str">
        <f>H89</f>
        <v>三条</v>
      </c>
      <c r="F96" s="48" t="s">
        <v>126</v>
      </c>
      <c r="G96" s="48" t="s">
        <v>77</v>
      </c>
      <c r="H96" s="49" t="str">
        <f>H92</f>
        <v>ｋＦ３</v>
      </c>
      <c r="I96" s="47" t="s">
        <v>81</v>
      </c>
      <c r="J96" s="48" t="str">
        <f>E93</f>
        <v>高田</v>
      </c>
      <c r="K96" s="47" t="s">
        <v>82</v>
      </c>
      <c r="L96" s="49" t="str">
        <f>H93</f>
        <v>Ａｇａｎｏ</v>
      </c>
      <c r="M96" s="47" t="s">
        <v>79</v>
      </c>
      <c r="N96" s="49" t="str">
        <f>E90</f>
        <v>Ｆ長岡</v>
      </c>
      <c r="O96" s="50" t="s">
        <v>127</v>
      </c>
    </row>
    <row r="97" spans="1:15" ht="13.5">
      <c r="A97" s="40" t="s">
        <v>136</v>
      </c>
      <c r="B97" s="45" t="s">
        <v>125</v>
      </c>
      <c r="C97" s="46">
        <v>0.6666666666666666</v>
      </c>
      <c r="D97" s="47" t="s">
        <v>80</v>
      </c>
      <c r="E97" s="48" t="str">
        <f>H90</f>
        <v>上所</v>
      </c>
      <c r="F97" s="48" t="s">
        <v>126</v>
      </c>
      <c r="G97" s="48" t="s">
        <v>82</v>
      </c>
      <c r="H97" s="49" t="str">
        <f>H93</f>
        <v>Ａｇａｎｏ</v>
      </c>
      <c r="I97" s="47" t="s">
        <v>75</v>
      </c>
      <c r="J97" s="49" t="str">
        <f>H89</f>
        <v>三条</v>
      </c>
      <c r="K97" s="47" t="s">
        <v>76</v>
      </c>
      <c r="L97" s="48" t="str">
        <f>E92</f>
        <v>村上</v>
      </c>
      <c r="M97" s="47" t="s">
        <v>77</v>
      </c>
      <c r="N97" s="49" t="str">
        <f>H92</f>
        <v>ｋＦ３</v>
      </c>
      <c r="O97" s="50" t="s">
        <v>127</v>
      </c>
    </row>
    <row r="98" ht="13.5">
      <c r="B98" s="65"/>
    </row>
    <row r="99" spans="1:14" ht="13.5">
      <c r="A99" s="39">
        <v>40338</v>
      </c>
      <c r="B99" s="57"/>
      <c r="C99" s="37"/>
      <c r="D99" s="37"/>
      <c r="E99" s="37"/>
      <c r="F99" s="54"/>
      <c r="G99" s="37"/>
      <c r="H99" s="37"/>
      <c r="I99" s="37"/>
      <c r="J99" s="37"/>
      <c r="K99" s="37"/>
      <c r="L99" s="37"/>
      <c r="M99" s="37"/>
      <c r="N99" s="37"/>
    </row>
    <row r="100" spans="1:15" ht="13.5">
      <c r="A100" s="40"/>
      <c r="B100" s="58"/>
      <c r="C100" s="40" t="s">
        <v>118</v>
      </c>
      <c r="D100" s="41"/>
      <c r="E100" s="42" t="s">
        <v>119</v>
      </c>
      <c r="F100" s="42"/>
      <c r="G100" s="42"/>
      <c r="H100" s="43"/>
      <c r="I100" s="41" t="s">
        <v>120</v>
      </c>
      <c r="J100" s="43"/>
      <c r="K100" s="41" t="s">
        <v>121</v>
      </c>
      <c r="L100" s="43"/>
      <c r="M100" s="41" t="s">
        <v>122</v>
      </c>
      <c r="N100" s="43"/>
      <c r="O100" s="44" t="s">
        <v>123</v>
      </c>
    </row>
    <row r="101" spans="1:15" ht="13.5">
      <c r="A101" s="40" t="s">
        <v>124</v>
      </c>
      <c r="B101" s="45" t="s">
        <v>125</v>
      </c>
      <c r="C101" s="64">
        <v>0.3958333333333333</v>
      </c>
      <c r="D101" s="47" t="s">
        <v>74</v>
      </c>
      <c r="E101" s="48" t="str">
        <f>E89</f>
        <v>グランセナ</v>
      </c>
      <c r="F101" s="48" t="s">
        <v>126</v>
      </c>
      <c r="G101" s="48" t="s">
        <v>77</v>
      </c>
      <c r="H101" s="48" t="str">
        <f>H92</f>
        <v>ｋＦ３</v>
      </c>
      <c r="I101" s="47" t="s">
        <v>82</v>
      </c>
      <c r="J101" s="49" t="str">
        <f>H93</f>
        <v>Ａｇａｎｏ</v>
      </c>
      <c r="K101" s="47" t="s">
        <v>79</v>
      </c>
      <c r="L101" s="48" t="str">
        <f>E90</f>
        <v>Ｆ長岡</v>
      </c>
      <c r="M101" s="47" t="s">
        <v>80</v>
      </c>
      <c r="N101" s="49" t="str">
        <f>H90</f>
        <v>上所</v>
      </c>
      <c r="O101" s="50" t="s">
        <v>127</v>
      </c>
    </row>
    <row r="102" spans="1:15" ht="13.5">
      <c r="A102" s="40" t="s">
        <v>128</v>
      </c>
      <c r="B102" s="45" t="s">
        <v>125</v>
      </c>
      <c r="C102" s="64">
        <v>0.43402777777777773</v>
      </c>
      <c r="D102" s="47" t="s">
        <v>79</v>
      </c>
      <c r="E102" s="48" t="str">
        <f>E90</f>
        <v>Ｆ長岡</v>
      </c>
      <c r="F102" s="48" t="s">
        <v>126</v>
      </c>
      <c r="G102" s="48" t="s">
        <v>82</v>
      </c>
      <c r="H102" s="49" t="str">
        <f>H93</f>
        <v>Ａｇａｎｏ</v>
      </c>
      <c r="I102" s="47" t="s">
        <v>74</v>
      </c>
      <c r="J102" s="48" t="str">
        <f>E89</f>
        <v>グランセナ</v>
      </c>
      <c r="K102" s="47" t="s">
        <v>75</v>
      </c>
      <c r="L102" s="49" t="str">
        <f>H89</f>
        <v>三条</v>
      </c>
      <c r="M102" s="47" t="s">
        <v>76</v>
      </c>
      <c r="N102" s="48" t="str">
        <f>E92</f>
        <v>村上</v>
      </c>
      <c r="O102" s="50" t="s">
        <v>127</v>
      </c>
    </row>
    <row r="103" spans="1:15" ht="13.5">
      <c r="A103" s="40" t="s">
        <v>131</v>
      </c>
      <c r="B103" s="45" t="s">
        <v>125</v>
      </c>
      <c r="C103" s="64">
        <v>0.47222222222222227</v>
      </c>
      <c r="D103" s="47" t="s">
        <v>75</v>
      </c>
      <c r="E103" s="48" t="str">
        <f>H89</f>
        <v>三条</v>
      </c>
      <c r="F103" s="48" t="s">
        <v>126</v>
      </c>
      <c r="G103" s="48" t="s">
        <v>76</v>
      </c>
      <c r="H103" s="48" t="str">
        <f>E92</f>
        <v>村上</v>
      </c>
      <c r="I103" s="47" t="s">
        <v>79</v>
      </c>
      <c r="J103" s="48" t="str">
        <f>E90</f>
        <v>Ｆ長岡</v>
      </c>
      <c r="K103" s="47" t="s">
        <v>80</v>
      </c>
      <c r="L103" s="49" t="str">
        <f>H90</f>
        <v>上所</v>
      </c>
      <c r="M103" s="47" t="s">
        <v>81</v>
      </c>
      <c r="N103" s="48" t="str">
        <f>E93</f>
        <v>高田</v>
      </c>
      <c r="O103" s="50" t="s">
        <v>127</v>
      </c>
    </row>
    <row r="104" spans="1:15" ht="13.5">
      <c r="A104" s="40" t="s">
        <v>132</v>
      </c>
      <c r="B104" s="45" t="s">
        <v>125</v>
      </c>
      <c r="C104" s="64">
        <v>0.5104166666666666</v>
      </c>
      <c r="D104" s="47" t="s">
        <v>80</v>
      </c>
      <c r="E104" s="48" t="str">
        <f>H90</f>
        <v>上所</v>
      </c>
      <c r="F104" s="48" t="s">
        <v>126</v>
      </c>
      <c r="G104" s="48" t="s">
        <v>81</v>
      </c>
      <c r="H104" s="48" t="str">
        <f>E93</f>
        <v>高田</v>
      </c>
      <c r="I104" s="47" t="s">
        <v>77</v>
      </c>
      <c r="J104" s="49" t="str">
        <f>H92</f>
        <v>ｋＦ３</v>
      </c>
      <c r="K104" s="47" t="s">
        <v>74</v>
      </c>
      <c r="L104" s="48" t="str">
        <f>E89</f>
        <v>グランセナ</v>
      </c>
      <c r="M104" s="47" t="s">
        <v>75</v>
      </c>
      <c r="N104" s="49" t="str">
        <f>H89</f>
        <v>三条</v>
      </c>
      <c r="O104" s="50" t="s">
        <v>127</v>
      </c>
    </row>
    <row r="105" spans="1:15" ht="13.5">
      <c r="A105" s="51" t="s">
        <v>137</v>
      </c>
      <c r="B105" s="5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61"/>
    </row>
    <row r="106" spans="1:15" ht="13.5">
      <c r="A106" s="41" t="s">
        <v>133</v>
      </c>
      <c r="B106" s="62" t="s">
        <v>138</v>
      </c>
      <c r="C106" s="59">
        <v>0.5659722222222222</v>
      </c>
      <c r="D106" s="41" t="s">
        <v>167</v>
      </c>
      <c r="E106" s="42" t="s">
        <v>140</v>
      </c>
      <c r="F106" s="42" t="s">
        <v>126</v>
      </c>
      <c r="G106" s="42" t="s">
        <v>168</v>
      </c>
      <c r="H106" s="42" t="s">
        <v>140</v>
      </c>
      <c r="I106" s="41" t="s">
        <v>169</v>
      </c>
      <c r="J106" s="42"/>
      <c r="K106" s="42"/>
      <c r="L106" s="42"/>
      <c r="M106" s="42"/>
      <c r="N106" s="43"/>
      <c r="O106" s="60" t="s">
        <v>127</v>
      </c>
    </row>
    <row r="107" spans="1:15" ht="13.5">
      <c r="A107" s="41" t="s">
        <v>134</v>
      </c>
      <c r="B107" s="62" t="s">
        <v>138</v>
      </c>
      <c r="C107" s="59">
        <v>0.5972222222222222</v>
      </c>
      <c r="D107" s="41" t="s">
        <v>167</v>
      </c>
      <c r="E107" s="42" t="s">
        <v>161</v>
      </c>
      <c r="F107" s="42" t="s">
        <v>126</v>
      </c>
      <c r="G107" s="42" t="s">
        <v>168</v>
      </c>
      <c r="H107" s="43" t="s">
        <v>161</v>
      </c>
      <c r="I107" s="42" t="s">
        <v>170</v>
      </c>
      <c r="J107" s="42"/>
      <c r="K107" s="42"/>
      <c r="L107" s="42"/>
      <c r="M107" s="42"/>
      <c r="N107" s="43"/>
      <c r="O107" s="60" t="s">
        <v>127</v>
      </c>
    </row>
    <row r="108" spans="1:15" ht="13.5">
      <c r="A108" s="41" t="s">
        <v>135</v>
      </c>
      <c r="B108" s="62" t="s">
        <v>138</v>
      </c>
      <c r="C108" s="59">
        <v>0.6354166666666666</v>
      </c>
      <c r="D108" s="41" t="s">
        <v>151</v>
      </c>
      <c r="E108" s="42" t="s">
        <v>161</v>
      </c>
      <c r="F108" s="42" t="s">
        <v>126</v>
      </c>
      <c r="G108" s="42" t="s">
        <v>152</v>
      </c>
      <c r="H108" s="43" t="s">
        <v>161</v>
      </c>
      <c r="I108" s="42" t="s">
        <v>171</v>
      </c>
      <c r="J108" s="42"/>
      <c r="K108" s="42"/>
      <c r="L108" s="42"/>
      <c r="M108" s="42"/>
      <c r="N108" s="43"/>
      <c r="O108" s="60" t="s">
        <v>127</v>
      </c>
    </row>
    <row r="109" spans="1:15" ht="13.5">
      <c r="A109" s="41" t="s">
        <v>136</v>
      </c>
      <c r="B109" s="62" t="s">
        <v>138</v>
      </c>
      <c r="C109" s="59">
        <v>0.6666666666666666</v>
      </c>
      <c r="D109" s="41" t="s">
        <v>167</v>
      </c>
      <c r="E109" s="42" t="s">
        <v>146</v>
      </c>
      <c r="F109" s="42" t="s">
        <v>126</v>
      </c>
      <c r="G109" s="42" t="s">
        <v>168</v>
      </c>
      <c r="H109" s="43" t="s">
        <v>146</v>
      </c>
      <c r="I109" s="42" t="s">
        <v>172</v>
      </c>
      <c r="J109" s="42"/>
      <c r="K109" s="42"/>
      <c r="L109" s="42"/>
      <c r="M109" s="42"/>
      <c r="N109" s="43"/>
      <c r="O109" s="60" t="s">
        <v>127</v>
      </c>
    </row>
    <row r="110" ht="13.5">
      <c r="C110" s="37" t="s">
        <v>148</v>
      </c>
    </row>
  </sheetData>
  <sheetProtection/>
  <printOptions/>
  <pageMargins left="0.39305555555555555" right="0.39305555555555555" top="0.9840277777777777" bottom="0.9840277777777777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誠一</dc:creator>
  <cp:keywords/>
  <dc:description/>
  <cp:lastModifiedBy>yuji_ooshima</cp:lastModifiedBy>
  <cp:lastPrinted>2013-03-29T15:43:16Z</cp:lastPrinted>
  <dcterms:created xsi:type="dcterms:W3CDTF">2009-04-07T18:30:43Z</dcterms:created>
  <dcterms:modified xsi:type="dcterms:W3CDTF">2013-06-02T11:40:53Z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