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120" activeTab="0"/>
  </bookViews>
  <sheets>
    <sheet name="リーグ表･対戦表" sheetId="1" r:id="rId1"/>
    <sheet name="対戦結果表" sheetId="2" r:id="rId2"/>
  </sheets>
  <definedNames>
    <definedName name="_xlnm.Print_Area" localSheetId="0">'リーグ表･対戦表'!$A$1:$N$84</definedName>
    <definedName name="_xlnm.Print_Area" localSheetId="1">'対戦結果表'!$A$1:$AN$16</definedName>
  </definedNames>
  <calcPr fullCalcOnLoad="1"/>
</workbook>
</file>

<file path=xl/sharedStrings.xml><?xml version="1.0" encoding="utf-8"?>
<sst xmlns="http://schemas.openxmlformats.org/spreadsheetml/2006/main" count="450" uniqueCount="140">
  <si>
    <t>(日)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</si>
  <si>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</si>
  <si>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</si>
  <si>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</si>
  <si>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</si>
  <si>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</si>
  <si>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</si>
  <si>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</si>
  <si>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</si>
  <si>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</si>
  <si>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</si>
  <si>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濁川サッカークラブ</t>
  </si>
  <si>
    <t>FC山の下アズーり</t>
  </si>
  <si>
    <t>山の下</t>
  </si>
  <si>
    <t>島見緑地</t>
  </si>
  <si>
    <t>①山の下</t>
  </si>
  <si>
    <t>③桃山_A</t>
  </si>
  <si>
    <t>月</t>
  </si>
  <si>
    <t>節</t>
  </si>
  <si>
    <t>開催推奨日</t>
  </si>
  <si>
    <t>対戦カードと幹事チーム</t>
  </si>
  <si>
    <t>リーグ表</t>
  </si>
  <si>
    <t>対　戦</t>
  </si>
  <si>
    <t>幹　事</t>
  </si>
  <si>
    <t>①山の下</t>
  </si>
  <si>
    <t>第1節
Aブロック</t>
  </si>
  <si>
    <t>第1節
Bブロック</t>
  </si>
  <si>
    <t>希望チーム</t>
  </si>
  <si>
    <t>第1節
Cブロック</t>
  </si>
  <si>
    <t>第2節
Aブロック</t>
  </si>
  <si>
    <t>第2節
Bブロック</t>
  </si>
  <si>
    <t>第2節
Cブロック</t>
  </si>
  <si>
    <t>第3節
Aブロック</t>
  </si>
  <si>
    <t>第3節
Bブロック</t>
  </si>
  <si>
    <t>第4節
Aブロック</t>
  </si>
  <si>
    <t>第4節
Bブロック</t>
  </si>
  <si>
    <t>白地</t>
  </si>
  <si>
    <t>はフレンドリー</t>
  </si>
  <si>
    <t>開催推奨日，対戦チームおよび幹事チーム</t>
  </si>
  <si>
    <t>【推奨日】</t>
  </si>
  <si>
    <t>【調整日】</t>
  </si>
  <si>
    <t>勝ち</t>
  </si>
  <si>
    <t>負け</t>
  </si>
  <si>
    <t>分</t>
  </si>
  <si>
    <t>勝ち点</t>
  </si>
  <si>
    <t>得点</t>
  </si>
  <si>
    <t>失点</t>
  </si>
  <si>
    <t>差</t>
  </si>
  <si>
    <t>順位</t>
  </si>
  <si>
    <t>勝点</t>
  </si>
  <si>
    <t>得失点差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</si>
  <si>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</si>
  <si>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</si>
  <si>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</si>
  <si>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</si>
  <si>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</si>
  <si>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</si>
  <si>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</si>
  <si>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</si>
  <si>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</si>
  <si>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</si>
  <si>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山の下</t>
  </si>
  <si>
    <t>①</t>
  </si>
  <si>
    <t>FC山の下
アズーり</t>
  </si>
  <si>
    <t>②</t>
  </si>
  <si>
    <t>FC東山の下ウイステリア</t>
  </si>
  <si>
    <t>桃山クラマーズ_A</t>
  </si>
  <si>
    <t>ジェス新潟東SC_A</t>
  </si>
  <si>
    <t>東山の下</t>
  </si>
  <si>
    <t>ジェス_A</t>
  </si>
  <si>
    <t>桃山_A</t>
  </si>
  <si>
    <t>濁川</t>
  </si>
  <si>
    <t>③ジェス_A</t>
  </si>
  <si>
    <t>⑤桃山_A</t>
  </si>
  <si>
    <t>④</t>
  </si>
  <si>
    <t>⑦濁川</t>
  </si>
  <si>
    <t>⑨東山の下</t>
  </si>
  <si>
    <t>③ジェス_A</t>
  </si>
  <si>
    <t>ｱﾙﾋﾞﾚｯｼﾞ</t>
  </si>
  <si>
    <t>12-18時(1面)</t>
  </si>
  <si>
    <t>終日(2面)</t>
  </si>
  <si>
    <t>9-18時(2面)</t>
  </si>
  <si>
    <t>11-18時(1面)</t>
  </si>
  <si>
    <t>14-18時(1面)</t>
  </si>
  <si>
    <t>7月ステージ</t>
  </si>
  <si>
    <t>8月ステージ</t>
  </si>
  <si>
    <t>9月ステージ</t>
  </si>
  <si>
    <t>ＦＣ．ＤＲＥＡＭ新潟</t>
  </si>
  <si>
    <t>ＦＣ竹尾ウィングス</t>
  </si>
  <si>
    <t>南浜ダッシャーズ・Ａ</t>
  </si>
  <si>
    <t>ＦＣ松浜</t>
  </si>
  <si>
    <t>東中野山SSS</t>
  </si>
  <si>
    <t>東中野山</t>
  </si>
  <si>
    <t>DREAM</t>
  </si>
  <si>
    <t>竹尾</t>
  </si>
  <si>
    <t>南浜A</t>
  </si>
  <si>
    <t>松浜</t>
  </si>
  <si>
    <t>⑥竹尾</t>
  </si>
  <si>
    <t>②東中野山</t>
  </si>
  <si>
    <t>④DREAM</t>
  </si>
  <si>
    <t>④DREAM</t>
  </si>
  <si>
    <t>⑧南浜A</t>
  </si>
  <si>
    <t>⑩松浜</t>
  </si>
  <si>
    <t>第5節結果</t>
  </si>
  <si>
    <t>第6節結果</t>
  </si>
  <si>
    <t>第7節結果</t>
  </si>
  <si>
    <t>第8節結果</t>
  </si>
  <si>
    <t>0-0
0-0</t>
  </si>
  <si>
    <t>0-0
0-0</t>
  </si>
  <si>
    <t>こくみん共済リーグ新潟地区東ブロック　後期Aブロック　試合結果</t>
  </si>
  <si>
    <t>こくみん共済リーグ新潟地区東ブロック　後期Aブロック</t>
  </si>
  <si>
    <t>FC東山の下
ウイステリア</t>
  </si>
  <si>
    <t>ジェス
新潟東SC_A</t>
  </si>
  <si>
    <t>桃山
クラマーズ_A</t>
  </si>
  <si>
    <t>東中野山SSS</t>
  </si>
  <si>
    <t>濁川
サッカークラブ</t>
  </si>
  <si>
    <t>FC.
DREAM新潟</t>
  </si>
  <si>
    <t>FC竹尾
ウイングス</t>
  </si>
  <si>
    <t>南浜
ダッシャーズ_A</t>
  </si>
  <si>
    <t>FC松浜</t>
  </si>
  <si>
    <t>東中野山</t>
  </si>
  <si>
    <t>ジェス_A</t>
  </si>
  <si>
    <t>DREAM</t>
  </si>
  <si>
    <t>桃山_A</t>
  </si>
  <si>
    <t>竹尾</t>
  </si>
  <si>
    <t>濁川</t>
  </si>
  <si>
    <t>南浜_A</t>
  </si>
  <si>
    <t>東山の下</t>
  </si>
  <si>
    <t>松浜</t>
  </si>
  <si>
    <t>第1ブロック</t>
  </si>
  <si>
    <t>第2ブロック</t>
  </si>
  <si>
    <t>第3ブロック</t>
  </si>
  <si>
    <t>～</t>
  </si>
  <si>
    <t>フレンドリー</t>
  </si>
  <si>
    <t>(第2コート)</t>
  </si>
  <si>
    <t>(第1コート)</t>
  </si>
  <si>
    <t>～</t>
  </si>
  <si>
    <t>◆アルビレッシで開催の場合</t>
  </si>
  <si>
    <t>◆島見緑地で開催の場合</t>
  </si>
  <si>
    <t>試合時間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</si>
</sst>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 &quot;#&quot; 節&quot;"/>
    <numFmt numFmtId="177" formatCode="h:mm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sz val="18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thin"/>
      <right style="thin"/>
      <top/>
      <bottom style="medium"/>
    </border>
    <border>
      <left/>
      <right style="thin"/>
      <top style="thin"/>
      <bottom style="thin"/>
    </border>
    <border diagonalDown="1">
      <left style="double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double"/>
      <top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double"/>
      <right style="hair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/>
      <top style="medium"/>
      <bottom style="thin"/>
      <diagonal style="thin"/>
    </border>
    <border diagonalDown="1">
      <left style="medium"/>
      <right style="thin"/>
      <top style="thin"/>
      <bottom style="double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/>
      <top style="thin"/>
      <bottom style="double"/>
      <diagonal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double"/>
      <right/>
      <top style="medium"/>
      <bottom/>
    </border>
    <border>
      <left/>
      <right style="thin"/>
      <top style="medium"/>
      <bottom/>
    </border>
    <border>
      <left/>
      <right style="double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/>
      <top style="thin"/>
      <bottom style="thin"/>
      <diagonal style="hair"/>
    </border>
    <border diagonalDown="1">
      <left/>
      <right/>
      <top style="thin"/>
      <bottom style="thin"/>
      <diagonal style="hair"/>
    </border>
    <border diagonalDown="1">
      <left/>
      <right style="thin"/>
      <top style="thin"/>
      <bottom style="thin"/>
      <diagonal style="hair"/>
    </border>
    <border diagonalDown="1">
      <left style="thin"/>
      <right/>
      <top style="thin"/>
      <bottom style="medium"/>
      <diagonal style="hair"/>
    </border>
    <border diagonalDown="1">
      <left/>
      <right/>
      <top style="thin"/>
      <bottom style="medium"/>
      <diagonal style="hair"/>
    </border>
    <border diagonalDown="1">
      <left/>
      <right style="double"/>
      <top style="thin"/>
      <bottom style="medium"/>
      <diagonal style="hair"/>
    </border>
    <border>
      <left style="thin"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double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left" vertical="center" shrinkToFit="1"/>
    </xf>
    <xf numFmtId="0" fontId="0" fillId="17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left" vertical="center"/>
    </xf>
    <xf numFmtId="0" fontId="0" fillId="18" borderId="10" xfId="0" applyFill="1" applyBorder="1" applyAlignment="1">
      <alignment horizontal="left" vertical="center"/>
    </xf>
    <xf numFmtId="0" fontId="0" fillId="35" borderId="11" xfId="0" applyFill="1" applyBorder="1" applyAlignment="1">
      <alignment vertical="center"/>
    </xf>
    <xf numFmtId="0" fontId="0" fillId="15" borderId="11" xfId="0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56" fontId="0" fillId="0" borderId="12" xfId="0" applyNumberFormat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11" borderId="21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right" vertical="center"/>
    </xf>
    <xf numFmtId="0" fontId="0" fillId="15" borderId="23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35" borderId="23" xfId="0" applyFill="1" applyBorder="1" applyAlignment="1">
      <alignment horizontal="right" vertical="center"/>
    </xf>
    <xf numFmtId="0" fontId="0" fillId="12" borderId="23" xfId="0" applyFill="1" applyBorder="1" applyAlignment="1">
      <alignment horizontal="right" vertical="center"/>
    </xf>
    <xf numFmtId="0" fontId="0" fillId="13" borderId="23" xfId="0" applyFill="1" applyBorder="1" applyAlignment="1">
      <alignment horizontal="right" vertical="center"/>
    </xf>
    <xf numFmtId="0" fontId="0" fillId="36" borderId="23" xfId="0" applyFill="1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0" fontId="0" fillId="37" borderId="24" xfId="0" applyFill="1" applyBorder="1" applyAlignment="1">
      <alignment horizontal="right" vertical="center"/>
    </xf>
    <xf numFmtId="0" fontId="0" fillId="37" borderId="25" xfId="0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11" borderId="27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 shrinkToFit="1"/>
    </xf>
    <xf numFmtId="0" fontId="0" fillId="0" borderId="18" xfId="0" applyBorder="1" applyAlignment="1" quotePrefix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56" fontId="0" fillId="0" borderId="16" xfId="0" applyNumberForma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7" borderId="32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56" fontId="0" fillId="0" borderId="39" xfId="0" applyNumberForma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39" fillId="0" borderId="44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45" xfId="0" applyBorder="1" applyAlignment="1" quotePrefix="1">
      <alignment horizontal="center" vertical="center" wrapText="1"/>
    </xf>
    <xf numFmtId="0" fontId="0" fillId="0" borderId="46" xfId="0" applyBorder="1" applyAlignment="1" quotePrefix="1">
      <alignment horizontal="center" vertical="center" wrapText="1"/>
    </xf>
    <xf numFmtId="0" fontId="0" fillId="0" borderId="47" xfId="0" applyBorder="1" applyAlignment="1" quotePrefix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2" xfId="0" applyBorder="1" applyAlignment="1" quotePrefix="1">
      <alignment horizontal="center" vertical="center" wrapText="1"/>
    </xf>
    <xf numFmtId="0" fontId="0" fillId="0" borderId="49" xfId="0" applyBorder="1" applyAlignment="1" quotePrefix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 quotePrefix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11" borderId="11" xfId="0" applyFill="1" applyBorder="1" applyAlignment="1">
      <alignment horizontal="left" vertical="center" wrapText="1" shrinkToFit="1"/>
    </xf>
    <xf numFmtId="0" fontId="0" fillId="15" borderId="11" xfId="0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12" borderId="11" xfId="0" applyFill="1" applyBorder="1" applyAlignment="1">
      <alignment vertical="center" wrapText="1"/>
    </xf>
    <xf numFmtId="0" fontId="0" fillId="13" borderId="11" xfId="0" applyFill="1" applyBorder="1" applyAlignment="1">
      <alignment vertical="center" wrapText="1"/>
    </xf>
    <xf numFmtId="0" fontId="0" fillId="36" borderId="11" xfId="0" applyFill="1" applyBorder="1" applyAlignment="1">
      <alignment horizontal="left" vertical="center" wrapText="1" shrinkToFit="1"/>
    </xf>
    <xf numFmtId="0" fontId="0" fillId="34" borderId="11" xfId="0" applyFill="1" applyBorder="1" applyAlignment="1">
      <alignment vertical="center" wrapText="1"/>
    </xf>
    <xf numFmtId="0" fontId="0" fillId="37" borderId="25" xfId="0" applyFill="1" applyBorder="1" applyAlignment="1">
      <alignment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40" fillId="36" borderId="55" xfId="0" applyFont="1" applyFill="1" applyBorder="1" applyAlignment="1">
      <alignment horizontal="center" vertical="center" wrapText="1"/>
    </xf>
    <xf numFmtId="0" fontId="40" fillId="36" borderId="47" xfId="0" applyFont="1" applyFill="1" applyBorder="1" applyAlignment="1">
      <alignment horizontal="center" vertical="center" wrapText="1"/>
    </xf>
    <xf numFmtId="0" fontId="40" fillId="38" borderId="14" xfId="0" applyFont="1" applyFill="1" applyBorder="1" applyAlignment="1">
      <alignment horizontal="center" vertical="center" wrapText="1"/>
    </xf>
    <xf numFmtId="0" fontId="40" fillId="38" borderId="55" xfId="0" applyFont="1" applyFill="1" applyBorder="1" applyAlignment="1">
      <alignment horizontal="center" vertical="center" wrapText="1"/>
    </xf>
    <xf numFmtId="0" fontId="40" fillId="38" borderId="47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0" fillId="36" borderId="68" xfId="0" applyFont="1" applyFill="1" applyBorder="1" applyAlignment="1">
      <alignment horizontal="center" vertical="center" wrapText="1"/>
    </xf>
    <xf numFmtId="0" fontId="40" fillId="38" borderId="67" xfId="0" applyFont="1" applyFill="1" applyBorder="1" applyAlignment="1">
      <alignment horizontal="center" vertical="center" wrapText="1"/>
    </xf>
    <xf numFmtId="0" fontId="40" fillId="38" borderId="68" xfId="0" applyFont="1" applyFill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36" borderId="67" xfId="0" applyFont="1" applyFill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38" borderId="39" xfId="0" applyFont="1" applyFill="1" applyBorder="1" applyAlignment="1">
      <alignment horizontal="center" vertical="center" wrapText="1"/>
    </xf>
    <xf numFmtId="0" fontId="40" fillId="38" borderId="70" xfId="0" applyFont="1" applyFill="1" applyBorder="1" applyAlignment="1">
      <alignment horizontal="center" vertical="center" wrapText="1"/>
    </xf>
    <xf numFmtId="0" fontId="40" fillId="38" borderId="71" xfId="0" applyFont="1" applyFill="1" applyBorder="1" applyAlignment="1">
      <alignment horizontal="center" vertical="center" wrapText="1"/>
    </xf>
    <xf numFmtId="0" fontId="40" fillId="36" borderId="39" xfId="0" applyFont="1" applyFill="1" applyBorder="1" applyAlignment="1">
      <alignment horizontal="center" vertical="center" wrapText="1"/>
    </xf>
    <xf numFmtId="0" fontId="40" fillId="36" borderId="70" xfId="0" applyFont="1" applyFill="1" applyBorder="1" applyAlignment="1">
      <alignment horizontal="center" vertical="center" wrapText="1"/>
    </xf>
    <xf numFmtId="0" fontId="40" fillId="36" borderId="71" xfId="0" applyFont="1" applyFill="1" applyBorder="1" applyAlignment="1">
      <alignment horizontal="center" vertical="center" wrapText="1"/>
    </xf>
    <xf numFmtId="0" fontId="40" fillId="39" borderId="14" xfId="0" applyFont="1" applyFill="1" applyBorder="1" applyAlignment="1">
      <alignment horizontal="center" vertical="center" wrapText="1"/>
    </xf>
    <xf numFmtId="0" fontId="40" fillId="39" borderId="55" xfId="0" applyFont="1" applyFill="1" applyBorder="1" applyAlignment="1">
      <alignment horizontal="center" vertical="center" wrapText="1"/>
    </xf>
    <xf numFmtId="0" fontId="40" fillId="39" borderId="47" xfId="0" applyFont="1" applyFill="1" applyBorder="1" applyAlignment="1">
      <alignment horizontal="center" vertical="center" wrapText="1"/>
    </xf>
    <xf numFmtId="0" fontId="40" fillId="39" borderId="67" xfId="0" applyFont="1" applyFill="1" applyBorder="1" applyAlignment="1">
      <alignment horizontal="center" vertical="center" wrapText="1"/>
    </xf>
    <xf numFmtId="0" fontId="40" fillId="39" borderId="39" xfId="0" applyFont="1" applyFill="1" applyBorder="1" applyAlignment="1">
      <alignment horizontal="center" vertical="center" wrapText="1"/>
    </xf>
    <xf numFmtId="0" fontId="40" fillId="39" borderId="70" xfId="0" applyFont="1" applyFill="1" applyBorder="1" applyAlignment="1">
      <alignment horizontal="center" vertical="center" wrapText="1"/>
    </xf>
    <xf numFmtId="0" fontId="40" fillId="39" borderId="71" xfId="0" applyFont="1" applyFill="1" applyBorder="1" applyAlignment="1">
      <alignment horizontal="center" vertical="center" wrapText="1"/>
    </xf>
    <xf numFmtId="0" fontId="40" fillId="39" borderId="72" xfId="0" applyFont="1" applyFill="1" applyBorder="1" applyAlignment="1">
      <alignment horizontal="center" vertical="center" wrapText="1"/>
    </xf>
    <xf numFmtId="0" fontId="40" fillId="39" borderId="68" xfId="0" applyFont="1" applyFill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0" fillId="0" borderId="76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18" borderId="65" xfId="0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0" fillId="15" borderId="65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11" borderId="11" xfId="0" applyFill="1" applyBorder="1" applyAlignment="1">
      <alignment horizontal="left" vertical="center" shrinkToFit="1"/>
    </xf>
    <xf numFmtId="0" fontId="0" fillId="36" borderId="11" xfId="0" applyFill="1" applyBorder="1" applyAlignment="1">
      <alignment horizontal="left" vertical="center" shrinkToFit="1"/>
    </xf>
    <xf numFmtId="0" fontId="0" fillId="19" borderId="65" xfId="0" applyFill="1" applyBorder="1" applyAlignment="1">
      <alignment horizontal="center" vertical="center" shrinkToFit="1"/>
    </xf>
    <xf numFmtId="0" fontId="0" fillId="19" borderId="32" xfId="0" applyFill="1" applyBorder="1" applyAlignment="1">
      <alignment horizontal="center" vertical="center" shrinkToFit="1"/>
    </xf>
    <xf numFmtId="0" fontId="0" fillId="36" borderId="65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16" borderId="65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176" fontId="0" fillId="0" borderId="90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8" borderId="6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9" borderId="65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11" borderId="91" xfId="0" applyFill="1" applyBorder="1" applyAlignment="1">
      <alignment horizontal="center" vertical="center"/>
    </xf>
    <xf numFmtId="0" fontId="0" fillId="11" borderId="92" xfId="0" applyFill="1" applyBorder="1" applyAlignment="1">
      <alignment horizontal="center" vertical="center"/>
    </xf>
    <xf numFmtId="0" fontId="0" fillId="11" borderId="98" xfId="0" applyFill="1" applyBorder="1" applyAlignment="1">
      <alignment horizontal="center" vertical="center"/>
    </xf>
    <xf numFmtId="0" fontId="0" fillId="15" borderId="91" xfId="0" applyFill="1" applyBorder="1" applyAlignment="1">
      <alignment horizontal="center" vertical="center"/>
    </xf>
    <xf numFmtId="0" fontId="0" fillId="15" borderId="92" xfId="0" applyFill="1" applyBorder="1" applyAlignment="1">
      <alignment horizontal="center" vertical="center"/>
    </xf>
    <xf numFmtId="0" fontId="0" fillId="15" borderId="98" xfId="0" applyFill="1" applyBorder="1" applyAlignment="1">
      <alignment horizontal="center" vertical="center"/>
    </xf>
    <xf numFmtId="0" fontId="0" fillId="16" borderId="91" xfId="0" applyFill="1" applyBorder="1" applyAlignment="1">
      <alignment horizontal="center" vertical="center"/>
    </xf>
    <xf numFmtId="0" fontId="0" fillId="16" borderId="92" xfId="0" applyFill="1" applyBorder="1" applyAlignment="1">
      <alignment horizontal="center" vertical="center"/>
    </xf>
    <xf numFmtId="0" fontId="0" fillId="16" borderId="98" xfId="0" applyFill="1" applyBorder="1" applyAlignment="1">
      <alignment horizontal="center" vertical="center"/>
    </xf>
    <xf numFmtId="0" fontId="0" fillId="35" borderId="91" xfId="0" applyFill="1" applyBorder="1" applyAlignment="1">
      <alignment horizontal="center" vertical="center"/>
    </xf>
    <xf numFmtId="0" fontId="0" fillId="35" borderId="92" xfId="0" applyFill="1" applyBorder="1" applyAlignment="1">
      <alignment horizontal="center" vertical="center"/>
    </xf>
    <xf numFmtId="0" fontId="0" fillId="35" borderId="98" xfId="0" applyFill="1" applyBorder="1" applyAlignment="1">
      <alignment horizontal="center" vertical="center"/>
    </xf>
    <xf numFmtId="0" fontId="0" fillId="12" borderId="91" xfId="0" applyFill="1" applyBorder="1" applyAlignment="1">
      <alignment horizontal="center" vertical="center"/>
    </xf>
    <xf numFmtId="0" fontId="0" fillId="12" borderId="92" xfId="0" applyFill="1" applyBorder="1" applyAlignment="1">
      <alignment horizontal="center" vertical="center"/>
    </xf>
    <xf numFmtId="0" fontId="0" fillId="12" borderId="98" xfId="0" applyFill="1" applyBorder="1" applyAlignment="1">
      <alignment horizontal="center" vertical="center"/>
    </xf>
    <xf numFmtId="0" fontId="0" fillId="13" borderId="91" xfId="0" applyFill="1" applyBorder="1" applyAlignment="1">
      <alignment horizontal="center" vertical="center"/>
    </xf>
    <xf numFmtId="0" fontId="0" fillId="13" borderId="92" xfId="0" applyFill="1" applyBorder="1" applyAlignment="1">
      <alignment horizontal="center" vertical="center"/>
    </xf>
    <xf numFmtId="0" fontId="0" fillId="13" borderId="98" xfId="0" applyFill="1" applyBorder="1" applyAlignment="1">
      <alignment horizontal="center" vertical="center"/>
    </xf>
    <xf numFmtId="0" fontId="0" fillId="36" borderId="91" xfId="0" applyFill="1" applyBorder="1" applyAlignment="1">
      <alignment horizontal="center" vertical="center"/>
    </xf>
    <xf numFmtId="0" fontId="0" fillId="36" borderId="92" xfId="0" applyFill="1" applyBorder="1" applyAlignment="1">
      <alignment horizontal="center" vertical="center"/>
    </xf>
    <xf numFmtId="0" fontId="0" fillId="36" borderId="98" xfId="0" applyFill="1" applyBorder="1" applyAlignment="1">
      <alignment horizontal="center" vertical="center"/>
    </xf>
    <xf numFmtId="0" fontId="0" fillId="34" borderId="91" xfId="0" applyFill="1" applyBorder="1" applyAlignment="1">
      <alignment horizontal="center" vertical="center"/>
    </xf>
    <xf numFmtId="0" fontId="0" fillId="34" borderId="92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7" borderId="91" xfId="0" applyFill="1" applyBorder="1" applyAlignment="1">
      <alignment horizontal="center" vertical="center"/>
    </xf>
    <xf numFmtId="0" fontId="0" fillId="37" borderId="92" xfId="0" applyFill="1" applyBorder="1" applyAlignment="1">
      <alignment horizontal="center" vertical="center"/>
    </xf>
    <xf numFmtId="0" fontId="0" fillId="37" borderId="9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11" borderId="94" xfId="0" applyFill="1" applyBorder="1" applyAlignment="1">
      <alignment horizontal="center" vertical="center"/>
    </xf>
    <xf numFmtId="0" fontId="0" fillId="11" borderId="95" xfId="0" applyFill="1" applyBorder="1" applyAlignment="1">
      <alignment horizontal="center" vertical="center"/>
    </xf>
    <xf numFmtId="0" fontId="0" fillId="11" borderId="106" xfId="0" applyFill="1" applyBorder="1" applyAlignment="1">
      <alignment horizontal="center" vertical="center"/>
    </xf>
    <xf numFmtId="0" fontId="0" fillId="15" borderId="94" xfId="0" applyFill="1" applyBorder="1" applyAlignment="1">
      <alignment horizontal="center" vertical="center"/>
    </xf>
    <xf numFmtId="0" fontId="0" fillId="15" borderId="95" xfId="0" applyFill="1" applyBorder="1" applyAlignment="1">
      <alignment horizontal="center" vertical="center"/>
    </xf>
    <xf numFmtId="0" fontId="0" fillId="15" borderId="106" xfId="0" applyFill="1" applyBorder="1" applyAlignment="1">
      <alignment horizontal="center" vertical="center"/>
    </xf>
    <xf numFmtId="0" fontId="0" fillId="16" borderId="94" xfId="0" applyFill="1" applyBorder="1" applyAlignment="1">
      <alignment horizontal="center" vertical="center"/>
    </xf>
    <xf numFmtId="0" fontId="0" fillId="16" borderId="95" xfId="0" applyFill="1" applyBorder="1" applyAlignment="1">
      <alignment horizontal="center" vertical="center"/>
    </xf>
    <xf numFmtId="0" fontId="0" fillId="16" borderId="106" xfId="0" applyFill="1" applyBorder="1" applyAlignment="1">
      <alignment horizontal="center" vertical="center"/>
    </xf>
    <xf numFmtId="0" fontId="0" fillId="35" borderId="94" xfId="0" applyFill="1" applyBorder="1" applyAlignment="1">
      <alignment horizontal="center" vertical="center"/>
    </xf>
    <xf numFmtId="0" fontId="0" fillId="35" borderId="95" xfId="0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0" fillId="12" borderId="94" xfId="0" applyFill="1" applyBorder="1" applyAlignment="1">
      <alignment horizontal="center" vertical="center"/>
    </xf>
    <xf numFmtId="0" fontId="0" fillId="12" borderId="95" xfId="0" applyFill="1" applyBorder="1" applyAlignment="1">
      <alignment horizontal="center" vertical="center"/>
    </xf>
    <xf numFmtId="0" fontId="0" fillId="12" borderId="106" xfId="0" applyFill="1" applyBorder="1" applyAlignment="1">
      <alignment horizontal="center" vertical="center"/>
    </xf>
    <xf numFmtId="0" fontId="0" fillId="13" borderId="94" xfId="0" applyFill="1" applyBorder="1" applyAlignment="1">
      <alignment horizontal="center" vertical="center" shrinkToFit="1"/>
    </xf>
    <xf numFmtId="0" fontId="0" fillId="13" borderId="95" xfId="0" applyFill="1" applyBorder="1" applyAlignment="1">
      <alignment horizontal="center" vertical="center" shrinkToFit="1"/>
    </xf>
    <xf numFmtId="0" fontId="0" fillId="13" borderId="106" xfId="0" applyFill="1" applyBorder="1" applyAlignment="1">
      <alignment horizontal="center" vertical="center" shrinkToFit="1"/>
    </xf>
    <xf numFmtId="0" fontId="0" fillId="36" borderId="94" xfId="0" applyFill="1" applyBorder="1" applyAlignment="1">
      <alignment horizontal="center" vertical="center"/>
    </xf>
    <xf numFmtId="0" fontId="0" fillId="36" borderId="95" xfId="0" applyFill="1" applyBorder="1" applyAlignment="1">
      <alignment horizontal="center" vertical="center"/>
    </xf>
    <xf numFmtId="0" fontId="0" fillId="36" borderId="106" xfId="0" applyFill="1" applyBorder="1" applyAlignment="1">
      <alignment horizontal="center" vertical="center"/>
    </xf>
    <xf numFmtId="0" fontId="0" fillId="34" borderId="94" xfId="0" applyFill="1" applyBorder="1" applyAlignment="1">
      <alignment horizontal="center" vertical="center"/>
    </xf>
    <xf numFmtId="0" fontId="0" fillId="34" borderId="95" xfId="0" applyFill="1" applyBorder="1" applyAlignment="1">
      <alignment horizontal="center" vertical="center"/>
    </xf>
    <xf numFmtId="0" fontId="0" fillId="34" borderId="106" xfId="0" applyFill="1" applyBorder="1" applyAlignment="1">
      <alignment horizontal="center" vertical="center"/>
    </xf>
    <xf numFmtId="0" fontId="0" fillId="37" borderId="94" xfId="0" applyFill="1" applyBorder="1" applyAlignment="1">
      <alignment horizontal="center" vertical="center"/>
    </xf>
    <xf numFmtId="0" fontId="0" fillId="37" borderId="95" xfId="0" applyFill="1" applyBorder="1" applyAlignment="1">
      <alignment horizontal="center" vertical="center"/>
    </xf>
    <xf numFmtId="0" fontId="0" fillId="37" borderId="107" xfId="0" applyFill="1" applyBorder="1" applyAlignment="1">
      <alignment horizontal="center" vertical="center"/>
    </xf>
    <xf numFmtId="0" fontId="40" fillId="0" borderId="108" xfId="0" applyFont="1" applyFill="1" applyBorder="1" applyAlignment="1">
      <alignment horizontal="center" vertical="center" wrapText="1"/>
    </xf>
    <xf numFmtId="0" fontId="40" fillId="0" borderId="109" xfId="0" applyFont="1" applyFill="1" applyBorder="1" applyAlignment="1">
      <alignment horizontal="center" vertical="center" wrapText="1"/>
    </xf>
    <xf numFmtId="0" fontId="40" fillId="0" borderId="110" xfId="0" applyFont="1" applyFill="1" applyBorder="1" applyAlignment="1">
      <alignment horizontal="center" vertical="center" wrapText="1"/>
    </xf>
    <xf numFmtId="0" fontId="40" fillId="0" borderId="111" xfId="0" applyFont="1" applyBorder="1" applyAlignment="1">
      <alignment horizontal="center" vertical="center" wrapText="1"/>
    </xf>
    <xf numFmtId="0" fontId="40" fillId="0" borderId="112" xfId="0" applyFont="1" applyBorder="1" applyAlignment="1">
      <alignment horizontal="center" vertical="center" wrapText="1"/>
    </xf>
    <xf numFmtId="0" fontId="40" fillId="0" borderId="113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0" borderId="115" xfId="0" applyFont="1" applyBorder="1" applyAlignment="1">
      <alignment horizontal="center" vertical="center" wrapText="1"/>
    </xf>
    <xf numFmtId="0" fontId="40" fillId="0" borderId="116" xfId="0" applyFont="1" applyBorder="1" applyAlignment="1">
      <alignment horizontal="center" vertical="center" wrapText="1"/>
    </xf>
    <xf numFmtId="0" fontId="0" fillId="0" borderId="1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12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22" xfId="0" applyFill="1" applyBorder="1" applyAlignment="1">
      <alignment vertical="center"/>
    </xf>
    <xf numFmtId="56" fontId="0" fillId="0" borderId="16" xfId="0" applyNumberFormat="1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2" xfId="0" applyBorder="1" applyAlignment="1">
      <alignment horizontal="center" vertical="center" shrinkToFit="1"/>
    </xf>
    <xf numFmtId="0" fontId="0" fillId="0" borderId="117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SheetLayoutView="100" zoomScalePageLayoutView="0" workbookViewId="0" topLeftCell="A16">
      <selection activeCell="Q40" sqref="Q40"/>
    </sheetView>
  </sheetViews>
  <sheetFormatPr defaultColWidth="10.57421875" defaultRowHeight="15" customHeight="1"/>
  <cols>
    <col min="1" max="13" width="10.57421875" style="0" customWidth="1"/>
    <col min="14" max="14" width="2.57421875" style="0" customWidth="1"/>
  </cols>
  <sheetData>
    <row r="1" spans="1:13" ht="15" customHeight="1">
      <c r="A1" s="196" t="s">
        <v>110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5" customHeight="1">
      <c r="A3" s="197" t="s">
        <v>21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5" customHeight="1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15" customHeight="1">
      <c r="A5" s="198"/>
      <c r="B5" s="199"/>
      <c r="C5" s="200"/>
      <c r="D5" s="65" t="s">
        <v>1</v>
      </c>
      <c r="E5" s="36" t="s">
        <v>2</v>
      </c>
      <c r="F5" s="37" t="s">
        <v>3</v>
      </c>
      <c r="G5" s="38" t="s">
        <v>4</v>
      </c>
      <c r="H5" s="39" t="s">
        <v>5</v>
      </c>
      <c r="I5" s="40" t="s">
        <v>6</v>
      </c>
      <c r="J5" s="41" t="s">
        <v>7</v>
      </c>
      <c r="K5" s="42" t="s">
        <v>8</v>
      </c>
      <c r="L5" s="43" t="s">
        <v>9</v>
      </c>
      <c r="M5" s="44" t="s">
        <v>10</v>
      </c>
    </row>
    <row r="6" spans="1:13" ht="15" customHeight="1" thickBot="1">
      <c r="A6" s="201"/>
      <c r="B6" s="202"/>
      <c r="C6" s="203"/>
      <c r="D6" s="66" t="s">
        <v>13</v>
      </c>
      <c r="E6" s="57" t="s">
        <v>92</v>
      </c>
      <c r="F6" s="58" t="s">
        <v>69</v>
      </c>
      <c r="G6" s="59" t="s">
        <v>93</v>
      </c>
      <c r="H6" s="60" t="s">
        <v>70</v>
      </c>
      <c r="I6" s="61" t="s">
        <v>94</v>
      </c>
      <c r="J6" s="67" t="s">
        <v>71</v>
      </c>
      <c r="K6" s="62" t="s">
        <v>95</v>
      </c>
      <c r="L6" s="63" t="s">
        <v>68</v>
      </c>
      <c r="M6" s="64" t="s">
        <v>96</v>
      </c>
    </row>
    <row r="7" spans="1:13" ht="45" customHeight="1" thickTop="1">
      <c r="A7" s="55" t="s">
        <v>1</v>
      </c>
      <c r="B7" s="56" t="s">
        <v>12</v>
      </c>
      <c r="C7" s="56"/>
      <c r="D7" s="78"/>
      <c r="E7" s="68" t="s">
        <v>25</v>
      </c>
      <c r="F7" s="68" t="s">
        <v>25</v>
      </c>
      <c r="G7" s="68" t="s">
        <v>29</v>
      </c>
      <c r="H7" s="68" t="s">
        <v>32</v>
      </c>
      <c r="I7" s="68" t="s">
        <v>32</v>
      </c>
      <c r="J7" s="68" t="s">
        <v>29</v>
      </c>
      <c r="K7" s="68" t="s">
        <v>32</v>
      </c>
      <c r="L7" s="68" t="s">
        <v>34</v>
      </c>
      <c r="M7" s="95" t="s">
        <v>34</v>
      </c>
    </row>
    <row r="8" spans="1:13" ht="45" customHeight="1">
      <c r="A8" s="45" t="s">
        <v>2</v>
      </c>
      <c r="B8" s="204" t="s">
        <v>91</v>
      </c>
      <c r="C8" s="204"/>
      <c r="D8" s="96" t="str">
        <f>E7</f>
        <v>第1節
Aブロック</v>
      </c>
      <c r="E8" s="79"/>
      <c r="F8" s="68" t="s">
        <v>25</v>
      </c>
      <c r="G8" s="68" t="s">
        <v>33</v>
      </c>
      <c r="H8" s="68" t="s">
        <v>30</v>
      </c>
      <c r="I8" s="68" t="s">
        <v>34</v>
      </c>
      <c r="J8" s="68" t="s">
        <v>34</v>
      </c>
      <c r="K8" s="68" t="s">
        <v>30</v>
      </c>
      <c r="L8" s="68" t="s">
        <v>33</v>
      </c>
      <c r="M8" s="95" t="s">
        <v>33</v>
      </c>
    </row>
    <row r="9" spans="1:13" ht="45" customHeight="1">
      <c r="A9" s="46" t="s">
        <v>3</v>
      </c>
      <c r="B9" s="11" t="s">
        <v>67</v>
      </c>
      <c r="C9" s="11"/>
      <c r="D9" s="96" t="str">
        <f>F7</f>
        <v>第1節
Aブロック</v>
      </c>
      <c r="E9" s="68" t="str">
        <f>F8</f>
        <v>第1節
Aブロック</v>
      </c>
      <c r="F9" s="79"/>
      <c r="G9" s="68" t="s">
        <v>34</v>
      </c>
      <c r="H9" s="68" t="s">
        <v>32</v>
      </c>
      <c r="I9" s="68" t="s">
        <v>31</v>
      </c>
      <c r="J9" s="68" t="s">
        <v>32</v>
      </c>
      <c r="K9" s="68" t="s">
        <v>32</v>
      </c>
      <c r="L9" s="68" t="s">
        <v>31</v>
      </c>
      <c r="M9" s="95" t="s">
        <v>31</v>
      </c>
    </row>
    <row r="10" spans="1:13" ht="45" customHeight="1">
      <c r="A10" s="47" t="s">
        <v>4</v>
      </c>
      <c r="B10" s="12" t="s">
        <v>87</v>
      </c>
      <c r="C10" s="12"/>
      <c r="D10" s="81" t="str">
        <f>G7</f>
        <v>第2節
Aブロック</v>
      </c>
      <c r="E10" s="80" t="str">
        <f>G8</f>
        <v>第3節
Bブロック</v>
      </c>
      <c r="F10" s="80" t="str">
        <f>G9</f>
        <v>第4節
Aブロック</v>
      </c>
      <c r="G10" s="79"/>
      <c r="H10" s="68" t="s">
        <v>26</v>
      </c>
      <c r="I10" s="68" t="s">
        <v>26</v>
      </c>
      <c r="J10" s="68" t="s">
        <v>29</v>
      </c>
      <c r="K10" s="68" t="s">
        <v>34</v>
      </c>
      <c r="L10" s="68" t="s">
        <v>33</v>
      </c>
      <c r="M10" s="95" t="s">
        <v>33</v>
      </c>
    </row>
    <row r="11" spans="1:13" ht="45" customHeight="1">
      <c r="A11" s="48" t="s">
        <v>5</v>
      </c>
      <c r="B11" s="10" t="s">
        <v>66</v>
      </c>
      <c r="C11" s="10"/>
      <c r="D11" s="81" t="str">
        <f>H7</f>
        <v>第3節
Aブロック</v>
      </c>
      <c r="E11" s="80" t="str">
        <f>H8</f>
        <v>第2節
Bブロック</v>
      </c>
      <c r="F11" s="80" t="str">
        <f>H9</f>
        <v>第3節
Aブロック</v>
      </c>
      <c r="G11" s="80" t="str">
        <f>H10</f>
        <v>第1節
Bブロック</v>
      </c>
      <c r="H11" s="79"/>
      <c r="I11" s="68" t="s">
        <v>26</v>
      </c>
      <c r="J11" s="68" t="s">
        <v>35</v>
      </c>
      <c r="K11" s="68" t="s">
        <v>30</v>
      </c>
      <c r="L11" s="68" t="s">
        <v>34</v>
      </c>
      <c r="M11" s="95" t="s">
        <v>34</v>
      </c>
    </row>
    <row r="12" spans="1:13" ht="45" customHeight="1">
      <c r="A12" s="49" t="s">
        <v>6</v>
      </c>
      <c r="B12" s="13" t="s">
        <v>88</v>
      </c>
      <c r="C12" s="13"/>
      <c r="D12" s="81" t="str">
        <f>I7</f>
        <v>第3節
Aブロック</v>
      </c>
      <c r="E12" s="80" t="str">
        <f>I8</f>
        <v>第4節
Aブロック</v>
      </c>
      <c r="F12" s="80" t="str">
        <f>I9</f>
        <v>第2節
Cブロック</v>
      </c>
      <c r="G12" s="80" t="str">
        <f>I10</f>
        <v>第1節
Bブロック</v>
      </c>
      <c r="H12" s="80" t="str">
        <f>I11</f>
        <v>第1節
Bブロック</v>
      </c>
      <c r="I12" s="79"/>
      <c r="J12" s="68" t="s">
        <v>32</v>
      </c>
      <c r="K12" s="68" t="s">
        <v>35</v>
      </c>
      <c r="L12" s="68" t="s">
        <v>31</v>
      </c>
      <c r="M12" s="95" t="s">
        <v>31</v>
      </c>
    </row>
    <row r="13" spans="1:13" ht="45" customHeight="1">
      <c r="A13" s="50" t="s">
        <v>7</v>
      </c>
      <c r="B13" s="14" t="s">
        <v>11</v>
      </c>
      <c r="C13" s="14"/>
      <c r="D13" s="81" t="str">
        <f>J7</f>
        <v>第2節
Aブロック</v>
      </c>
      <c r="E13" s="80" t="str">
        <f>J8</f>
        <v>第4節
Aブロック</v>
      </c>
      <c r="F13" s="80" t="str">
        <f>J9</f>
        <v>第3節
Aブロック</v>
      </c>
      <c r="G13" s="80" t="str">
        <f>J10</f>
        <v>第2節
Aブロック</v>
      </c>
      <c r="H13" s="80" t="str">
        <f>J11</f>
        <v>第4節
Bブロック</v>
      </c>
      <c r="I13" s="80" t="str">
        <f>J12</f>
        <v>第3節
Aブロック</v>
      </c>
      <c r="J13" s="79"/>
      <c r="K13" s="68" t="s">
        <v>28</v>
      </c>
      <c r="L13" s="68" t="s">
        <v>28</v>
      </c>
      <c r="M13" s="95" t="s">
        <v>35</v>
      </c>
    </row>
    <row r="14" spans="1:13" ht="45" customHeight="1">
      <c r="A14" s="51" t="s">
        <v>8</v>
      </c>
      <c r="B14" s="205" t="s">
        <v>89</v>
      </c>
      <c r="C14" s="205"/>
      <c r="D14" s="81" t="str">
        <f>K7</f>
        <v>第3節
Aブロック</v>
      </c>
      <c r="E14" s="80" t="str">
        <f>K8</f>
        <v>第2節
Bブロック</v>
      </c>
      <c r="F14" s="80" t="str">
        <f>K9</f>
        <v>第3節
Aブロック</v>
      </c>
      <c r="G14" s="80" t="str">
        <f>K10</f>
        <v>第4節
Aブロック</v>
      </c>
      <c r="H14" s="80" t="str">
        <f>K11</f>
        <v>第2節
Bブロック</v>
      </c>
      <c r="I14" s="80" t="str">
        <f>K12</f>
        <v>第4節
Bブロック</v>
      </c>
      <c r="J14" s="80" t="str">
        <f>K13</f>
        <v>第1節
Cブロック</v>
      </c>
      <c r="K14" s="79"/>
      <c r="L14" s="68" t="s">
        <v>28</v>
      </c>
      <c r="M14" s="95" t="s">
        <v>28</v>
      </c>
    </row>
    <row r="15" spans="1:13" ht="45" customHeight="1">
      <c r="A15" s="52" t="s">
        <v>9</v>
      </c>
      <c r="B15" s="15" t="s">
        <v>65</v>
      </c>
      <c r="C15" s="15"/>
      <c r="D15" s="81" t="str">
        <f>L7</f>
        <v>第4節
Aブロック</v>
      </c>
      <c r="E15" s="80" t="str">
        <f>L8</f>
        <v>第3節
Bブロック</v>
      </c>
      <c r="F15" s="80" t="str">
        <f>L9</f>
        <v>第2節
Cブロック</v>
      </c>
      <c r="G15" s="80" t="str">
        <f>L10</f>
        <v>第3節
Bブロック</v>
      </c>
      <c r="H15" s="80" t="str">
        <f>L11</f>
        <v>第4節
Aブロック</v>
      </c>
      <c r="I15" s="80" t="str">
        <f>L12</f>
        <v>第2節
Cブロック</v>
      </c>
      <c r="J15" s="80" t="str">
        <f>L13</f>
        <v>第1節
Cブロック</v>
      </c>
      <c r="K15" s="80" t="str">
        <f>L14</f>
        <v>第1節
Cブロック</v>
      </c>
      <c r="L15" s="79"/>
      <c r="M15" s="95" t="s">
        <v>28</v>
      </c>
    </row>
    <row r="16" spans="1:13" ht="45" customHeight="1" thickBot="1">
      <c r="A16" s="53" t="s">
        <v>10</v>
      </c>
      <c r="B16" s="54" t="s">
        <v>90</v>
      </c>
      <c r="C16" s="54"/>
      <c r="D16" s="82" t="str">
        <f>M7</f>
        <v>第4節
Aブロック</v>
      </c>
      <c r="E16" s="83" t="str">
        <f>M8</f>
        <v>第3節
Bブロック</v>
      </c>
      <c r="F16" s="83" t="str">
        <f>M9</f>
        <v>第2節
Cブロック</v>
      </c>
      <c r="G16" s="83" t="str">
        <f>M10</f>
        <v>第3節
Bブロック</v>
      </c>
      <c r="H16" s="83" t="str">
        <f>M11</f>
        <v>第4節
Aブロック</v>
      </c>
      <c r="I16" s="83" t="str">
        <f>M12</f>
        <v>第2節
Cブロック</v>
      </c>
      <c r="J16" s="83" t="str">
        <f>M13</f>
        <v>第4節
Bブロック</v>
      </c>
      <c r="K16" s="83" t="str">
        <f>M14</f>
        <v>第1節
Cブロック</v>
      </c>
      <c r="L16" s="83" t="str">
        <f>M15</f>
        <v>第1節
Cブロック</v>
      </c>
      <c r="M16" s="84"/>
    </row>
    <row r="17" ht="9.75" customHeight="1"/>
    <row r="18" spans="1:13" ht="10.5" customHeight="1">
      <c r="A18" s="179" t="s">
        <v>38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</row>
    <row r="19" spans="1:13" ht="10.5" customHeight="1" thickBo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4" ht="10.5" customHeight="1">
      <c r="A20" s="210" t="s">
        <v>17</v>
      </c>
      <c r="B20" s="193" t="s">
        <v>18</v>
      </c>
      <c r="C20" s="220" t="s">
        <v>19</v>
      </c>
      <c r="D20" s="221"/>
      <c r="E20" s="220" t="s">
        <v>20</v>
      </c>
      <c r="F20" s="221"/>
      <c r="G20" s="221"/>
      <c r="H20" s="221"/>
      <c r="I20" s="221"/>
      <c r="J20" s="221"/>
      <c r="K20" s="221"/>
      <c r="L20" s="221"/>
      <c r="M20" s="221"/>
      <c r="N20" s="222"/>
    </row>
    <row r="21" spans="1:14" ht="10.5" customHeight="1" thickBot="1">
      <c r="A21" s="211"/>
      <c r="B21" s="194"/>
      <c r="C21" s="223"/>
      <c r="D21" s="224"/>
      <c r="E21" s="223"/>
      <c r="F21" s="224"/>
      <c r="G21" s="224"/>
      <c r="H21" s="224"/>
      <c r="I21" s="224"/>
      <c r="J21" s="224"/>
      <c r="K21" s="224"/>
      <c r="L21" s="224"/>
      <c r="M21" s="224"/>
      <c r="N21" s="225"/>
    </row>
    <row r="22" spans="1:14" ht="6" customHeight="1" thickTop="1">
      <c r="A22" s="183" t="s">
        <v>84</v>
      </c>
      <c r="B22" s="188">
        <v>5</v>
      </c>
      <c r="C22" s="17"/>
      <c r="D22" s="17"/>
      <c r="E22" s="27"/>
      <c r="F22" s="17"/>
      <c r="G22" s="17"/>
      <c r="H22" s="17"/>
      <c r="I22" s="17"/>
      <c r="J22" s="17"/>
      <c r="K22" s="17"/>
      <c r="L22" s="17"/>
      <c r="M22" s="17"/>
      <c r="N22" s="34"/>
    </row>
    <row r="23" spans="1:14" ht="12.75" customHeight="1">
      <c r="A23" s="184"/>
      <c r="B23" s="189"/>
      <c r="C23" s="170" t="s">
        <v>39</v>
      </c>
      <c r="D23" s="17"/>
      <c r="E23" s="73"/>
      <c r="F23" s="178" t="s">
        <v>129</v>
      </c>
      <c r="G23" s="178"/>
      <c r="H23" s="17"/>
      <c r="I23" s="178" t="s">
        <v>130</v>
      </c>
      <c r="J23" s="178"/>
      <c r="K23" s="17"/>
      <c r="L23" s="178" t="s">
        <v>131</v>
      </c>
      <c r="M23" s="178"/>
      <c r="N23" s="34"/>
    </row>
    <row r="24" spans="1:14" ht="12.75" customHeight="1">
      <c r="A24" s="184"/>
      <c r="B24" s="189"/>
      <c r="C24" s="26">
        <v>42190</v>
      </c>
      <c r="D24" s="17" t="s">
        <v>0</v>
      </c>
      <c r="E24" s="28" t="s">
        <v>23</v>
      </c>
      <c r="F24" s="226" t="s">
        <v>15</v>
      </c>
      <c r="G24" s="226"/>
      <c r="H24" s="17"/>
      <c r="I24" s="173" t="s">
        <v>97</v>
      </c>
      <c r="J24" s="174"/>
      <c r="K24" s="17"/>
      <c r="L24" s="208" t="s">
        <v>101</v>
      </c>
      <c r="M24" s="209"/>
      <c r="N24" s="34"/>
    </row>
    <row r="25" spans="1:14" ht="12.75" customHeight="1">
      <c r="A25" s="184"/>
      <c r="B25" s="189"/>
      <c r="C25" s="73" t="s">
        <v>78</v>
      </c>
      <c r="D25" s="169" t="s">
        <v>82</v>
      </c>
      <c r="E25" s="73"/>
      <c r="F25" s="171"/>
      <c r="G25" s="171"/>
      <c r="H25" s="25"/>
      <c r="I25" s="171"/>
      <c r="J25" s="171"/>
      <c r="K25" s="25"/>
      <c r="L25" s="76"/>
      <c r="M25" s="76"/>
      <c r="N25" s="34"/>
    </row>
    <row r="26" spans="1:14" ht="12.75" customHeight="1">
      <c r="A26" s="184"/>
      <c r="B26" s="189"/>
      <c r="C26" s="26"/>
      <c r="D26" s="169" t="s">
        <v>83</v>
      </c>
      <c r="E26" s="74"/>
      <c r="F26" s="1" t="s">
        <v>15</v>
      </c>
      <c r="G26" s="5" t="s">
        <v>98</v>
      </c>
      <c r="H26" s="17"/>
      <c r="I26" s="2" t="s">
        <v>100</v>
      </c>
      <c r="J26" s="6" t="s">
        <v>73</v>
      </c>
      <c r="K26" s="17"/>
      <c r="L26" s="4" t="s">
        <v>75</v>
      </c>
      <c r="M26" s="7" t="s">
        <v>101</v>
      </c>
      <c r="N26" s="34"/>
    </row>
    <row r="27" spans="1:14" ht="12.75" customHeight="1">
      <c r="A27" s="184"/>
      <c r="B27" s="189"/>
      <c r="C27" s="170" t="s">
        <v>40</v>
      </c>
      <c r="D27" s="17"/>
      <c r="E27" s="73" t="s">
        <v>22</v>
      </c>
      <c r="F27" s="5" t="s">
        <v>98</v>
      </c>
      <c r="G27" s="8" t="s">
        <v>72</v>
      </c>
      <c r="H27" s="17"/>
      <c r="I27" s="6" t="s">
        <v>73</v>
      </c>
      <c r="J27" s="9" t="s">
        <v>97</v>
      </c>
      <c r="K27" s="17"/>
      <c r="L27" s="3" t="s">
        <v>76</v>
      </c>
      <c r="M27" s="75" t="s">
        <v>102</v>
      </c>
      <c r="N27" s="34"/>
    </row>
    <row r="28" spans="1:14" ht="12.75" customHeight="1">
      <c r="A28" s="184"/>
      <c r="B28" s="189"/>
      <c r="C28" s="26">
        <v>42197</v>
      </c>
      <c r="D28" s="17" t="s">
        <v>0</v>
      </c>
      <c r="E28" s="74"/>
      <c r="F28" s="1" t="s">
        <v>15</v>
      </c>
      <c r="G28" s="8" t="s">
        <v>72</v>
      </c>
      <c r="H28" s="17"/>
      <c r="I28" s="2" t="s">
        <v>100</v>
      </c>
      <c r="J28" s="9" t="s">
        <v>97</v>
      </c>
      <c r="K28" s="17"/>
      <c r="L28" s="4" t="s">
        <v>75</v>
      </c>
      <c r="M28" s="3" t="s">
        <v>76</v>
      </c>
      <c r="N28" s="34"/>
    </row>
    <row r="29" spans="1:14" ht="12.75" customHeight="1">
      <c r="A29" s="184"/>
      <c r="B29" s="189"/>
      <c r="C29" s="73" t="s">
        <v>78</v>
      </c>
      <c r="D29" s="169" t="s">
        <v>83</v>
      </c>
      <c r="E29" s="74"/>
      <c r="F29" s="32"/>
      <c r="G29" s="17"/>
      <c r="H29" s="17"/>
      <c r="I29" s="17"/>
      <c r="J29" s="17"/>
      <c r="K29" s="17"/>
      <c r="L29" s="7" t="s">
        <v>101</v>
      </c>
      <c r="M29" s="75" t="s">
        <v>102</v>
      </c>
      <c r="N29" s="34"/>
    </row>
    <row r="30" spans="1:14" ht="12.75" customHeight="1">
      <c r="A30" s="184"/>
      <c r="B30" s="189"/>
      <c r="C30" s="26"/>
      <c r="D30" s="17"/>
      <c r="E30" s="74"/>
      <c r="F30" s="32"/>
      <c r="G30" s="17"/>
      <c r="H30" s="17"/>
      <c r="I30" s="17"/>
      <c r="J30" s="17"/>
      <c r="K30" s="17"/>
      <c r="L30" s="7" t="s">
        <v>101</v>
      </c>
      <c r="M30" s="3" t="s">
        <v>76</v>
      </c>
      <c r="N30" s="34"/>
    </row>
    <row r="31" spans="1:14" s="69" customFormat="1" ht="6" customHeight="1">
      <c r="A31" s="185"/>
      <c r="B31" s="190"/>
      <c r="C31" s="24"/>
      <c r="D31" s="25"/>
      <c r="E31" s="33"/>
      <c r="F31" s="31"/>
      <c r="G31" s="25"/>
      <c r="H31" s="25"/>
      <c r="I31" s="171"/>
      <c r="J31" s="21"/>
      <c r="K31" s="171"/>
      <c r="L31" s="31"/>
      <c r="M31" s="25"/>
      <c r="N31" s="70"/>
    </row>
    <row r="32" spans="1:14" ht="6" customHeight="1">
      <c r="A32" s="191" t="s">
        <v>85</v>
      </c>
      <c r="B32" s="216">
        <v>6</v>
      </c>
      <c r="C32" s="23"/>
      <c r="D32" s="16"/>
      <c r="E32" s="22"/>
      <c r="F32" s="30"/>
      <c r="G32" s="16"/>
      <c r="H32" s="16"/>
      <c r="I32" s="19"/>
      <c r="J32" s="19"/>
      <c r="K32" s="19"/>
      <c r="L32" s="20"/>
      <c r="M32" s="16"/>
      <c r="N32" s="35"/>
    </row>
    <row r="33" spans="1:14" ht="12.75" customHeight="1">
      <c r="A33" s="192"/>
      <c r="B33" s="217"/>
      <c r="C33" s="170" t="s">
        <v>39</v>
      </c>
      <c r="D33" s="17"/>
      <c r="E33" s="73"/>
      <c r="F33" s="178" t="s">
        <v>129</v>
      </c>
      <c r="G33" s="178"/>
      <c r="H33" s="17"/>
      <c r="I33" s="178" t="s">
        <v>130</v>
      </c>
      <c r="J33" s="178"/>
      <c r="K33" s="17"/>
      <c r="L33" s="178" t="s">
        <v>131</v>
      </c>
      <c r="M33" s="178"/>
      <c r="N33" s="70"/>
    </row>
    <row r="34" spans="1:14" ht="12.75" customHeight="1">
      <c r="A34" s="192"/>
      <c r="B34" s="217"/>
      <c r="C34" s="24">
        <v>42218</v>
      </c>
      <c r="D34" s="25" t="s">
        <v>0</v>
      </c>
      <c r="E34" s="28" t="s">
        <v>23</v>
      </c>
      <c r="F34" s="206" t="s">
        <v>75</v>
      </c>
      <c r="G34" s="207"/>
      <c r="H34" s="17"/>
      <c r="I34" s="176" t="s">
        <v>73</v>
      </c>
      <c r="J34" s="177"/>
      <c r="K34" s="17"/>
      <c r="L34" s="187" t="s">
        <v>102</v>
      </c>
      <c r="M34" s="187"/>
      <c r="N34" s="70"/>
    </row>
    <row r="35" spans="1:14" ht="12.75" customHeight="1">
      <c r="A35" s="192"/>
      <c r="B35" s="217"/>
      <c r="C35" s="73" t="s">
        <v>78</v>
      </c>
      <c r="D35" s="169" t="s">
        <v>81</v>
      </c>
      <c r="E35" s="27"/>
      <c r="F35" s="17"/>
      <c r="G35" s="17"/>
      <c r="H35" s="25"/>
      <c r="I35" s="77"/>
      <c r="J35" s="31"/>
      <c r="K35" s="31"/>
      <c r="L35" s="31"/>
      <c r="M35" s="25"/>
      <c r="N35" s="70"/>
    </row>
    <row r="36" spans="1:14" ht="12.75" customHeight="1">
      <c r="A36" s="192"/>
      <c r="B36" s="217"/>
      <c r="C36" s="17"/>
      <c r="D36" s="17"/>
      <c r="E36" s="33"/>
      <c r="F36" s="1" t="s">
        <v>15</v>
      </c>
      <c r="G36" s="2" t="s">
        <v>100</v>
      </c>
      <c r="H36" s="25"/>
      <c r="I36" s="5" t="s">
        <v>98</v>
      </c>
      <c r="J36" s="6" t="s">
        <v>73</v>
      </c>
      <c r="K36" s="171"/>
      <c r="L36" s="8" t="s">
        <v>72</v>
      </c>
      <c r="M36" s="9" t="s">
        <v>97</v>
      </c>
      <c r="N36" s="70"/>
    </row>
    <row r="37" spans="1:14" s="69" customFormat="1" ht="12.75" customHeight="1">
      <c r="A37" s="192"/>
      <c r="B37" s="217"/>
      <c r="C37" s="71"/>
      <c r="D37" s="25"/>
      <c r="E37" s="73" t="s">
        <v>22</v>
      </c>
      <c r="F37" s="2" t="s">
        <v>100</v>
      </c>
      <c r="G37" s="4" t="s">
        <v>75</v>
      </c>
      <c r="H37" s="25"/>
      <c r="I37" s="6" t="s">
        <v>73</v>
      </c>
      <c r="J37" s="7" t="s">
        <v>101</v>
      </c>
      <c r="K37" s="171"/>
      <c r="L37" s="8" t="s">
        <v>72</v>
      </c>
      <c r="M37" s="3" t="s">
        <v>76</v>
      </c>
      <c r="N37" s="70"/>
    </row>
    <row r="38" spans="1:14" ht="12.75" customHeight="1">
      <c r="A38" s="192"/>
      <c r="B38" s="217"/>
      <c r="C38" s="24"/>
      <c r="D38" s="25"/>
      <c r="E38" s="33"/>
      <c r="F38" s="1" t="s">
        <v>15</v>
      </c>
      <c r="G38" s="4" t="s">
        <v>75</v>
      </c>
      <c r="H38" s="25"/>
      <c r="I38" s="5" t="s">
        <v>98</v>
      </c>
      <c r="J38" s="7" t="s">
        <v>101</v>
      </c>
      <c r="K38" s="171"/>
      <c r="L38" s="9" t="s">
        <v>97</v>
      </c>
      <c r="M38" s="75" t="s">
        <v>102</v>
      </c>
      <c r="N38" s="70"/>
    </row>
    <row r="39" spans="1:14" ht="12.75" customHeight="1">
      <c r="A39" s="192"/>
      <c r="B39" s="217"/>
      <c r="C39" s="17"/>
      <c r="D39" s="17"/>
      <c r="E39" s="73"/>
      <c r="F39" s="170"/>
      <c r="G39" s="17"/>
      <c r="H39" s="25"/>
      <c r="I39" s="171"/>
      <c r="J39" s="31"/>
      <c r="K39" s="31"/>
      <c r="L39" s="8" t="s">
        <v>72</v>
      </c>
      <c r="M39" s="75" t="s">
        <v>102</v>
      </c>
      <c r="N39" s="70"/>
    </row>
    <row r="40" spans="1:14" ht="12.75" customHeight="1">
      <c r="A40" s="192"/>
      <c r="B40" s="217"/>
      <c r="C40" s="24"/>
      <c r="D40" s="25"/>
      <c r="E40" s="73"/>
      <c r="F40" s="170"/>
      <c r="G40" s="17"/>
      <c r="H40" s="25"/>
      <c r="I40" s="77"/>
      <c r="J40" s="31"/>
      <c r="K40" s="31"/>
      <c r="L40" s="9" t="s">
        <v>97</v>
      </c>
      <c r="M40" s="3" t="s">
        <v>76</v>
      </c>
      <c r="N40" s="70"/>
    </row>
    <row r="41" spans="1:14" s="69" customFormat="1" ht="6" customHeight="1">
      <c r="A41" s="192"/>
      <c r="B41" s="218"/>
      <c r="C41" s="24"/>
      <c r="D41" s="25"/>
      <c r="E41" s="33"/>
      <c r="F41" s="171"/>
      <c r="G41" s="25"/>
      <c r="H41" s="25"/>
      <c r="I41" s="171"/>
      <c r="J41" s="21"/>
      <c r="K41" s="171"/>
      <c r="L41" s="31"/>
      <c r="M41" s="25"/>
      <c r="N41" s="70"/>
    </row>
    <row r="42" spans="1:14" ht="6" customHeight="1">
      <c r="A42" s="192"/>
      <c r="B42" s="212">
        <v>7</v>
      </c>
      <c r="C42" s="23"/>
      <c r="D42" s="16"/>
      <c r="E42" s="22"/>
      <c r="F42" s="30"/>
      <c r="G42" s="16"/>
      <c r="H42" s="16"/>
      <c r="I42" s="19"/>
      <c r="J42" s="19"/>
      <c r="K42" s="19"/>
      <c r="L42" s="20"/>
      <c r="M42" s="16"/>
      <c r="N42" s="35"/>
    </row>
    <row r="43" spans="1:14" ht="12.75" customHeight="1">
      <c r="A43" s="192"/>
      <c r="B43" s="189"/>
      <c r="C43" s="170" t="s">
        <v>39</v>
      </c>
      <c r="D43" s="25"/>
      <c r="E43" s="73"/>
      <c r="F43" s="178" t="s">
        <v>129</v>
      </c>
      <c r="G43" s="178"/>
      <c r="H43" s="17"/>
      <c r="I43" s="178" t="s">
        <v>130</v>
      </c>
      <c r="J43" s="178"/>
      <c r="K43" s="17"/>
      <c r="L43" s="186"/>
      <c r="M43" s="186"/>
      <c r="N43" s="70"/>
    </row>
    <row r="44" spans="1:14" ht="12.75" customHeight="1">
      <c r="A44" s="192"/>
      <c r="B44" s="189"/>
      <c r="C44" s="26">
        <v>42232</v>
      </c>
      <c r="D44" s="17" t="s">
        <v>0</v>
      </c>
      <c r="E44" s="28" t="s">
        <v>23</v>
      </c>
      <c r="F44" s="181" t="s">
        <v>16</v>
      </c>
      <c r="G44" s="182"/>
      <c r="H44" s="17"/>
      <c r="I44" s="214" t="s">
        <v>99</v>
      </c>
      <c r="J44" s="215" t="s">
        <v>74</v>
      </c>
      <c r="K44" s="31"/>
      <c r="L44" s="186"/>
      <c r="M44" s="186"/>
      <c r="N44" s="70"/>
    </row>
    <row r="45" spans="1:14" ht="12.75" customHeight="1">
      <c r="A45" s="192"/>
      <c r="B45" s="189"/>
      <c r="C45" s="73" t="s">
        <v>14</v>
      </c>
      <c r="D45" s="170" t="s">
        <v>80</v>
      </c>
      <c r="E45" s="27"/>
      <c r="F45" s="17"/>
      <c r="G45" s="17"/>
      <c r="H45" s="25"/>
      <c r="I45" s="77"/>
      <c r="J45" s="31"/>
      <c r="K45" s="31"/>
      <c r="L45" s="31"/>
      <c r="M45" s="25"/>
      <c r="N45" s="70"/>
    </row>
    <row r="46" spans="1:14" ht="12.75" customHeight="1">
      <c r="A46" s="192"/>
      <c r="B46" s="189"/>
      <c r="C46" s="73"/>
      <c r="D46" s="170"/>
      <c r="E46" s="33"/>
      <c r="F46" s="1" t="s">
        <v>15</v>
      </c>
      <c r="G46" s="9" t="s">
        <v>97</v>
      </c>
      <c r="H46" s="25"/>
      <c r="I46" s="5" t="s">
        <v>98</v>
      </c>
      <c r="J46" s="2" t="s">
        <v>100</v>
      </c>
      <c r="K46" s="171"/>
      <c r="L46" s="31"/>
      <c r="M46" s="31"/>
      <c r="N46" s="70"/>
    </row>
    <row r="47" spans="1:14" s="69" customFormat="1" ht="12.75" customHeight="1">
      <c r="A47" s="192"/>
      <c r="B47" s="189"/>
      <c r="C47" s="24"/>
      <c r="D47" s="25"/>
      <c r="E47" s="73"/>
      <c r="F47" s="8" t="s">
        <v>72</v>
      </c>
      <c r="G47" s="6" t="s">
        <v>73</v>
      </c>
      <c r="H47" s="25"/>
      <c r="I47" s="5" t="s">
        <v>98</v>
      </c>
      <c r="J47" s="3" t="s">
        <v>76</v>
      </c>
      <c r="K47" s="171"/>
      <c r="L47" s="31"/>
      <c r="M47" s="31"/>
      <c r="N47" s="70"/>
    </row>
    <row r="48" spans="1:14" ht="12.75" customHeight="1">
      <c r="A48" s="192"/>
      <c r="B48" s="189"/>
      <c r="C48" s="170" t="s">
        <v>40</v>
      </c>
      <c r="D48" s="17"/>
      <c r="E48" s="73" t="s">
        <v>22</v>
      </c>
      <c r="F48" s="1" t="s">
        <v>15</v>
      </c>
      <c r="G48" s="6" t="s">
        <v>73</v>
      </c>
      <c r="H48" s="25"/>
      <c r="I48" s="2" t="s">
        <v>100</v>
      </c>
      <c r="J48" s="75" t="s">
        <v>102</v>
      </c>
      <c r="K48" s="171"/>
      <c r="L48" s="17"/>
      <c r="M48" s="17"/>
      <c r="N48" s="70"/>
    </row>
    <row r="49" spans="1:14" ht="12.75" customHeight="1">
      <c r="A49" s="192"/>
      <c r="B49" s="189"/>
      <c r="C49" s="24">
        <v>42246</v>
      </c>
      <c r="D49" s="25" t="s">
        <v>0</v>
      </c>
      <c r="E49" s="73"/>
      <c r="F49" s="8" t="s">
        <v>72</v>
      </c>
      <c r="G49" s="7" t="s">
        <v>101</v>
      </c>
      <c r="H49" s="25"/>
      <c r="I49" s="5" t="s">
        <v>98</v>
      </c>
      <c r="J49" s="75" t="s">
        <v>102</v>
      </c>
      <c r="K49" s="31"/>
      <c r="L49" s="31"/>
      <c r="M49" s="31"/>
      <c r="N49" s="70"/>
    </row>
    <row r="50" spans="1:14" ht="12.75" customHeight="1">
      <c r="A50" s="192"/>
      <c r="B50" s="189"/>
      <c r="C50" s="73" t="s">
        <v>14</v>
      </c>
      <c r="D50" s="170" t="s">
        <v>80</v>
      </c>
      <c r="E50" s="73"/>
      <c r="F50" s="9" t="s">
        <v>97</v>
      </c>
      <c r="G50" s="4" t="s">
        <v>75</v>
      </c>
      <c r="H50" s="25"/>
      <c r="I50" s="2" t="s">
        <v>100</v>
      </c>
      <c r="J50" s="3" t="s">
        <v>76</v>
      </c>
      <c r="K50" s="31"/>
      <c r="L50" s="31"/>
      <c r="M50" s="31"/>
      <c r="N50" s="70"/>
    </row>
    <row r="51" spans="1:14" ht="12.75" customHeight="1">
      <c r="A51" s="192"/>
      <c r="B51" s="189"/>
      <c r="C51" s="24"/>
      <c r="D51" s="25"/>
      <c r="E51" s="73"/>
      <c r="F51" s="1" t="s">
        <v>15</v>
      </c>
      <c r="G51" s="7" t="s">
        <v>101</v>
      </c>
      <c r="H51" s="25"/>
      <c r="I51" s="77"/>
      <c r="J51" s="31"/>
      <c r="K51" s="31"/>
      <c r="L51" s="31"/>
      <c r="M51" s="31"/>
      <c r="N51" s="70"/>
    </row>
    <row r="52" spans="1:14" ht="12.75" customHeight="1">
      <c r="A52" s="192"/>
      <c r="B52" s="189"/>
      <c r="C52" s="24"/>
      <c r="D52" s="25"/>
      <c r="E52" s="73"/>
      <c r="F52" s="8" t="s">
        <v>72</v>
      </c>
      <c r="G52" s="4" t="s">
        <v>75</v>
      </c>
      <c r="H52" s="25"/>
      <c r="I52" s="77"/>
      <c r="J52" s="31"/>
      <c r="K52" s="31"/>
      <c r="L52" s="31"/>
      <c r="M52" s="31"/>
      <c r="N52" s="70"/>
    </row>
    <row r="53" spans="1:14" ht="6" customHeight="1" thickBot="1">
      <c r="A53" s="339"/>
      <c r="B53" s="213"/>
      <c r="C53" s="85"/>
      <c r="D53" s="86"/>
      <c r="E53" s="311"/>
      <c r="F53" s="312"/>
      <c r="G53" s="313"/>
      <c r="H53" s="86"/>
      <c r="I53" s="314"/>
      <c r="J53" s="87"/>
      <c r="K53" s="87"/>
      <c r="L53" s="87"/>
      <c r="M53" s="87"/>
      <c r="N53" s="88"/>
    </row>
    <row r="54" spans="1:13" ht="10.5" customHeight="1">
      <c r="A54" s="179" t="s">
        <v>38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</row>
    <row r="55" spans="1:13" ht="10.5" customHeight="1" thickBo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4" ht="10.5" customHeight="1">
      <c r="A56" s="315" t="s">
        <v>17</v>
      </c>
      <c r="B56" s="193" t="s">
        <v>18</v>
      </c>
      <c r="C56" s="220" t="s">
        <v>19</v>
      </c>
      <c r="D56" s="323"/>
      <c r="E56" s="221" t="s">
        <v>20</v>
      </c>
      <c r="F56" s="221"/>
      <c r="G56" s="221"/>
      <c r="H56" s="221"/>
      <c r="I56" s="221"/>
      <c r="J56" s="221"/>
      <c r="K56" s="221"/>
      <c r="L56" s="221"/>
      <c r="M56" s="221"/>
      <c r="N56" s="222"/>
    </row>
    <row r="57" spans="1:14" ht="10.5" customHeight="1" thickBot="1">
      <c r="A57" s="316"/>
      <c r="B57" s="194"/>
      <c r="C57" s="223"/>
      <c r="D57" s="324"/>
      <c r="E57" s="224"/>
      <c r="F57" s="224"/>
      <c r="G57" s="224"/>
      <c r="H57" s="224"/>
      <c r="I57" s="224"/>
      <c r="J57" s="224"/>
      <c r="K57" s="224"/>
      <c r="L57" s="224"/>
      <c r="M57" s="224"/>
      <c r="N57" s="225"/>
    </row>
    <row r="58" spans="1:14" ht="6" customHeight="1" thickTop="1">
      <c r="A58" s="338" t="s">
        <v>86</v>
      </c>
      <c r="B58" s="188">
        <v>8</v>
      </c>
      <c r="C58" s="71"/>
      <c r="D58" s="325"/>
      <c r="E58" s="170"/>
      <c r="F58" s="170"/>
      <c r="G58" s="17"/>
      <c r="H58" s="25"/>
      <c r="I58" s="77"/>
      <c r="J58" s="31"/>
      <c r="K58" s="31"/>
      <c r="L58" s="31"/>
      <c r="M58" s="31"/>
      <c r="N58" s="70"/>
    </row>
    <row r="59" spans="1:16" ht="12.75" customHeight="1">
      <c r="A59" s="317"/>
      <c r="B59" s="189"/>
      <c r="C59" s="73" t="s">
        <v>39</v>
      </c>
      <c r="D59" s="325"/>
      <c r="E59" s="170"/>
      <c r="F59" s="178" t="s">
        <v>129</v>
      </c>
      <c r="G59" s="178"/>
      <c r="H59" s="17"/>
      <c r="I59" s="178" t="s">
        <v>130</v>
      </c>
      <c r="J59" s="178"/>
      <c r="K59" s="31"/>
      <c r="L59" s="31"/>
      <c r="M59" s="31"/>
      <c r="N59" s="70"/>
      <c r="P59" s="25"/>
    </row>
    <row r="60" spans="1:16" ht="12.75" customHeight="1">
      <c r="A60" s="317"/>
      <c r="B60" s="189"/>
      <c r="C60" s="326">
        <v>42253</v>
      </c>
      <c r="D60" s="327" t="s">
        <v>0</v>
      </c>
      <c r="E60" s="170"/>
      <c r="F60" s="178" t="s">
        <v>135</v>
      </c>
      <c r="G60" s="178"/>
      <c r="H60" s="17"/>
      <c r="I60" s="186" t="s">
        <v>134</v>
      </c>
      <c r="J60" s="186"/>
      <c r="K60" s="31"/>
      <c r="L60" s="17"/>
      <c r="M60" s="17"/>
      <c r="N60" s="70"/>
      <c r="P60" s="25"/>
    </row>
    <row r="61" spans="1:16" ht="12.75" customHeight="1">
      <c r="A61" s="317"/>
      <c r="B61" s="189"/>
      <c r="C61" s="73" t="s">
        <v>78</v>
      </c>
      <c r="D61" s="328" t="s">
        <v>79</v>
      </c>
      <c r="E61" s="322" t="s">
        <v>23</v>
      </c>
      <c r="F61" s="219" t="s">
        <v>76</v>
      </c>
      <c r="G61" s="219"/>
      <c r="H61" s="25"/>
      <c r="I61" s="195" t="s">
        <v>98</v>
      </c>
      <c r="J61" s="195"/>
      <c r="K61" s="336" t="s">
        <v>139</v>
      </c>
      <c r="L61" s="186"/>
      <c r="M61" s="186"/>
      <c r="N61" s="70"/>
      <c r="P61" s="25"/>
    </row>
    <row r="62" spans="1:16" ht="12.75" customHeight="1">
      <c r="A62" s="317"/>
      <c r="B62" s="189"/>
      <c r="C62" s="73" t="s">
        <v>14</v>
      </c>
      <c r="D62" s="322" t="s">
        <v>80</v>
      </c>
      <c r="E62" s="17"/>
      <c r="F62" s="17"/>
      <c r="G62" s="17"/>
      <c r="H62" s="25"/>
      <c r="I62" s="77"/>
      <c r="J62" s="31"/>
      <c r="K62" s="31"/>
      <c r="L62" s="31"/>
      <c r="M62" s="31"/>
      <c r="N62" s="70"/>
      <c r="P62" s="25"/>
    </row>
    <row r="63" spans="1:16" ht="12.75" customHeight="1">
      <c r="A63" s="317"/>
      <c r="B63" s="189"/>
      <c r="C63" s="73"/>
      <c r="D63" s="322"/>
      <c r="E63" s="333" t="s">
        <v>137</v>
      </c>
      <c r="F63" s="17"/>
      <c r="G63" s="17"/>
      <c r="H63" s="25"/>
      <c r="I63" s="77"/>
      <c r="J63" s="31"/>
      <c r="K63" s="31"/>
      <c r="L63" s="31"/>
      <c r="M63" s="31"/>
      <c r="N63" s="70"/>
      <c r="P63" s="25"/>
    </row>
    <row r="64" spans="1:14" ht="12.75" customHeight="1">
      <c r="A64" s="317"/>
      <c r="B64" s="189"/>
      <c r="C64" s="73"/>
      <c r="D64" s="325"/>
      <c r="E64" s="332"/>
      <c r="F64" s="6" t="s">
        <v>73</v>
      </c>
      <c r="G64" s="4" t="s">
        <v>75</v>
      </c>
      <c r="H64" s="25"/>
      <c r="I64" s="1" t="s">
        <v>15</v>
      </c>
      <c r="J64" s="75" t="s">
        <v>102</v>
      </c>
      <c r="K64" s="319">
        <v>12.51388888888889</v>
      </c>
      <c r="L64" s="170" t="s">
        <v>132</v>
      </c>
      <c r="M64" s="320">
        <v>24.54513888888889</v>
      </c>
      <c r="N64" s="70"/>
    </row>
    <row r="65" spans="1:14" ht="12.75" customHeight="1">
      <c r="A65" s="317"/>
      <c r="B65" s="189"/>
      <c r="C65" s="73" t="s">
        <v>40</v>
      </c>
      <c r="D65" s="325"/>
      <c r="E65" s="17"/>
      <c r="F65" s="2" t="s">
        <v>100</v>
      </c>
      <c r="G65" s="7" t="s">
        <v>101</v>
      </c>
      <c r="H65" s="25"/>
      <c r="I65" s="5" t="s">
        <v>98</v>
      </c>
      <c r="J65" s="9" t="s">
        <v>97</v>
      </c>
      <c r="K65" s="319">
        <v>36.552083333333336</v>
      </c>
      <c r="L65" s="170" t="s">
        <v>132</v>
      </c>
      <c r="M65" s="320">
        <v>48.583333333333336</v>
      </c>
      <c r="N65" s="70"/>
    </row>
    <row r="66" spans="1:14" ht="12.75" customHeight="1">
      <c r="A66" s="317"/>
      <c r="B66" s="189"/>
      <c r="C66" s="326">
        <v>42267</v>
      </c>
      <c r="D66" s="327" t="s">
        <v>0</v>
      </c>
      <c r="E66" s="334" t="s">
        <v>22</v>
      </c>
      <c r="F66" s="6" t="s">
        <v>73</v>
      </c>
      <c r="G66" s="3" t="s">
        <v>76</v>
      </c>
      <c r="H66" s="25"/>
      <c r="I66" s="4" t="s">
        <v>75</v>
      </c>
      <c r="J66" s="75" t="s">
        <v>102</v>
      </c>
      <c r="K66" s="319">
        <v>60.59027777777778</v>
      </c>
      <c r="L66" s="170" t="s">
        <v>132</v>
      </c>
      <c r="M66" s="320">
        <v>72.62152777777777</v>
      </c>
      <c r="N66" s="70"/>
    </row>
    <row r="67" spans="1:14" ht="12.75" customHeight="1">
      <c r="A67" s="317"/>
      <c r="B67" s="189"/>
      <c r="C67" s="73" t="s">
        <v>14</v>
      </c>
      <c r="D67" s="322" t="s">
        <v>80</v>
      </c>
      <c r="E67" s="334"/>
      <c r="F67" s="175" t="s">
        <v>133</v>
      </c>
      <c r="G67" s="175"/>
      <c r="H67" s="17"/>
      <c r="I67" s="8" t="s">
        <v>72</v>
      </c>
      <c r="J67" s="2" t="s">
        <v>100</v>
      </c>
      <c r="K67" s="319">
        <v>84.62847222222221</v>
      </c>
      <c r="L67" s="170" t="s">
        <v>132</v>
      </c>
      <c r="M67" s="320">
        <v>96.65972222222221</v>
      </c>
      <c r="N67" s="70"/>
    </row>
    <row r="68" spans="1:14" ht="12.75" customHeight="1">
      <c r="A68" s="317"/>
      <c r="B68" s="189"/>
      <c r="C68" s="71"/>
      <c r="D68" s="325"/>
      <c r="E68" s="17"/>
      <c r="F68" s="6" t="s">
        <v>73</v>
      </c>
      <c r="G68" s="75" t="s">
        <v>102</v>
      </c>
      <c r="H68" s="17"/>
      <c r="I68" s="5" t="s">
        <v>98</v>
      </c>
      <c r="J68" s="4" t="s">
        <v>75</v>
      </c>
      <c r="K68" s="319">
        <v>108.66666666666666</v>
      </c>
      <c r="L68" s="170" t="s">
        <v>132</v>
      </c>
      <c r="M68" s="320">
        <v>120.69791666666666</v>
      </c>
      <c r="N68" s="70"/>
    </row>
    <row r="69" spans="1:14" ht="12.75" customHeight="1">
      <c r="A69" s="317"/>
      <c r="B69" s="189"/>
      <c r="C69" s="71"/>
      <c r="D69" s="325"/>
      <c r="E69" s="170"/>
      <c r="F69" s="1" t="s">
        <v>15</v>
      </c>
      <c r="G69" s="3" t="s">
        <v>76</v>
      </c>
      <c r="H69" s="17"/>
      <c r="I69" s="9" t="s">
        <v>97</v>
      </c>
      <c r="J69" s="7" t="s">
        <v>101</v>
      </c>
      <c r="K69" s="319">
        <v>132.70486111111111</v>
      </c>
      <c r="L69" s="170" t="s">
        <v>132</v>
      </c>
      <c r="M69" s="320">
        <v>144.73611111111111</v>
      </c>
      <c r="N69" s="70"/>
    </row>
    <row r="70" spans="1:15" ht="12.75" customHeight="1">
      <c r="A70" s="317"/>
      <c r="B70" s="189"/>
      <c r="C70" s="71"/>
      <c r="D70" s="325"/>
      <c r="E70" s="170"/>
      <c r="F70" s="17"/>
      <c r="G70" s="17"/>
      <c r="H70" s="17"/>
      <c r="I70" s="17"/>
      <c r="J70" s="17"/>
      <c r="K70" s="17"/>
      <c r="L70" s="17"/>
      <c r="M70" s="17"/>
      <c r="N70" s="70"/>
      <c r="O70" s="172"/>
    </row>
    <row r="71" spans="1:15" ht="12.75" customHeight="1">
      <c r="A71" s="317"/>
      <c r="B71" s="189"/>
      <c r="C71" s="71"/>
      <c r="D71" s="325"/>
      <c r="E71" s="170"/>
      <c r="F71" s="17"/>
      <c r="G71" s="17"/>
      <c r="H71" s="17"/>
      <c r="I71" s="17"/>
      <c r="J71" s="17"/>
      <c r="K71" s="17"/>
      <c r="L71" s="17"/>
      <c r="M71" s="17"/>
      <c r="N71" s="70"/>
      <c r="O71" s="172"/>
    </row>
    <row r="72" spans="1:14" s="69" customFormat="1" ht="6" customHeight="1">
      <c r="A72" s="317"/>
      <c r="B72" s="189"/>
      <c r="C72" s="71"/>
      <c r="D72" s="325"/>
      <c r="E72" s="171"/>
      <c r="F72" s="171"/>
      <c r="G72" s="25"/>
      <c r="H72" s="25"/>
      <c r="I72" s="171"/>
      <c r="J72" s="31"/>
      <c r="K72" s="171"/>
      <c r="L72" s="31"/>
      <c r="M72" s="25"/>
      <c r="N72" s="70"/>
    </row>
    <row r="73" spans="1:14" ht="15" customHeight="1">
      <c r="A73" s="317"/>
      <c r="B73" s="189"/>
      <c r="C73" s="27"/>
      <c r="D73" s="327"/>
      <c r="E73" s="333" t="s">
        <v>138</v>
      </c>
      <c r="F73" s="17"/>
      <c r="G73" s="17"/>
      <c r="H73" s="17"/>
      <c r="I73" s="17"/>
      <c r="J73" s="17"/>
      <c r="K73" s="17"/>
      <c r="L73" s="17"/>
      <c r="M73" s="17"/>
      <c r="N73" s="34"/>
    </row>
    <row r="74" spans="1:14" ht="15" customHeight="1">
      <c r="A74" s="317"/>
      <c r="B74" s="189"/>
      <c r="C74" s="27"/>
      <c r="D74" s="327"/>
      <c r="E74" s="333"/>
      <c r="F74" s="1" t="s">
        <v>24</v>
      </c>
      <c r="G74" s="3" t="s">
        <v>76</v>
      </c>
      <c r="H74" s="25"/>
      <c r="I74" s="91" t="s">
        <v>101</v>
      </c>
      <c r="J74" s="91" t="s">
        <v>99</v>
      </c>
      <c r="K74" s="319">
        <v>42161.375</v>
      </c>
      <c r="L74" s="337" t="s">
        <v>136</v>
      </c>
      <c r="M74" s="320">
        <v>84322.40625</v>
      </c>
      <c r="N74" s="34"/>
    </row>
    <row r="75" spans="1:14" ht="15" customHeight="1">
      <c r="A75" s="317"/>
      <c r="B75" s="189"/>
      <c r="C75" s="27"/>
      <c r="D75" s="327"/>
      <c r="E75" s="17"/>
      <c r="F75" s="5" t="s">
        <v>98</v>
      </c>
      <c r="G75" s="9" t="s">
        <v>97</v>
      </c>
      <c r="H75" s="25"/>
      <c r="I75" s="6" t="s">
        <v>73</v>
      </c>
      <c r="J75" s="4" t="s">
        <v>75</v>
      </c>
      <c r="K75" s="319">
        <v>126483.41319444444</v>
      </c>
      <c r="L75" s="337" t="s">
        <v>136</v>
      </c>
      <c r="M75" s="320">
        <v>168644.44444444444</v>
      </c>
      <c r="N75" s="34"/>
    </row>
    <row r="76" spans="1:14" ht="15" customHeight="1">
      <c r="A76" s="317"/>
      <c r="B76" s="189"/>
      <c r="C76" s="27"/>
      <c r="D76" s="327"/>
      <c r="E76" s="17"/>
      <c r="F76" s="8" t="s">
        <v>72</v>
      </c>
      <c r="G76" s="2" t="s">
        <v>100</v>
      </c>
      <c r="H76" s="25"/>
      <c r="I76" s="92" t="s">
        <v>24</v>
      </c>
      <c r="J76" s="93" t="s">
        <v>27</v>
      </c>
      <c r="K76" s="319">
        <v>210805.45138888888</v>
      </c>
      <c r="L76" s="337" t="s">
        <v>136</v>
      </c>
      <c r="M76" s="320">
        <v>252966.48263888888</v>
      </c>
      <c r="N76" s="34"/>
    </row>
    <row r="77" spans="1:14" ht="15" customHeight="1">
      <c r="A77" s="317"/>
      <c r="B77" s="189"/>
      <c r="C77" s="27"/>
      <c r="D77" s="327"/>
      <c r="E77" s="335" t="s">
        <v>22</v>
      </c>
      <c r="F77" s="6" t="s">
        <v>73</v>
      </c>
      <c r="G77" s="75" t="s">
        <v>102</v>
      </c>
      <c r="H77" s="25"/>
      <c r="I77" s="9" t="s">
        <v>97</v>
      </c>
      <c r="J77" s="7" t="s">
        <v>101</v>
      </c>
      <c r="K77" s="319">
        <v>295127.4895833333</v>
      </c>
      <c r="L77" s="337" t="s">
        <v>136</v>
      </c>
      <c r="M77" s="320">
        <v>337288.5208333333</v>
      </c>
      <c r="N77" s="34"/>
    </row>
    <row r="78" spans="1:14" ht="15" customHeight="1">
      <c r="A78" s="317"/>
      <c r="B78" s="189"/>
      <c r="C78" s="27"/>
      <c r="D78" s="327"/>
      <c r="E78" s="335"/>
      <c r="F78" s="5" t="s">
        <v>98</v>
      </c>
      <c r="G78" s="4" t="s">
        <v>75</v>
      </c>
      <c r="H78" s="25"/>
      <c r="I78" s="90" t="s">
        <v>77</v>
      </c>
      <c r="J78" s="90" t="s">
        <v>76</v>
      </c>
      <c r="K78" s="319">
        <v>379449.52777777775</v>
      </c>
      <c r="L78" s="337" t="s">
        <v>136</v>
      </c>
      <c r="M78" s="320">
        <v>421610.55902777775</v>
      </c>
      <c r="N78" s="34"/>
    </row>
    <row r="79" spans="1:14" ht="15" customHeight="1">
      <c r="A79" s="317"/>
      <c r="B79" s="189"/>
      <c r="C79" s="27"/>
      <c r="D79" s="327"/>
      <c r="E79" s="17"/>
      <c r="F79" s="1" t="s">
        <v>24</v>
      </c>
      <c r="G79" s="75" t="s">
        <v>102</v>
      </c>
      <c r="H79" s="25"/>
      <c r="I79" s="94" t="s">
        <v>27</v>
      </c>
      <c r="J79" s="168" t="s">
        <v>97</v>
      </c>
      <c r="K79" s="319">
        <v>463771.5659722222</v>
      </c>
      <c r="L79" s="337" t="s">
        <v>136</v>
      </c>
      <c r="M79" s="320">
        <v>505932.5972222222</v>
      </c>
      <c r="N79" s="34"/>
    </row>
    <row r="80" spans="1:14" ht="15" customHeight="1">
      <c r="A80" s="317"/>
      <c r="B80" s="189"/>
      <c r="C80" s="27"/>
      <c r="D80" s="327"/>
      <c r="E80" s="17"/>
      <c r="F80" s="2" t="s">
        <v>100</v>
      </c>
      <c r="G80" s="7" t="s">
        <v>101</v>
      </c>
      <c r="H80" s="25"/>
      <c r="I80" s="91" t="s">
        <v>98</v>
      </c>
      <c r="J80" s="91" t="s">
        <v>77</v>
      </c>
      <c r="K80" s="319">
        <v>548093.6041666666</v>
      </c>
      <c r="L80" s="337" t="s">
        <v>136</v>
      </c>
      <c r="M80" s="320">
        <v>590254.6354166666</v>
      </c>
      <c r="N80" s="34"/>
    </row>
    <row r="81" spans="1:14" ht="15" customHeight="1">
      <c r="A81" s="317"/>
      <c r="B81" s="189"/>
      <c r="C81" s="27"/>
      <c r="D81" s="327"/>
      <c r="E81" s="17"/>
      <c r="F81" s="6" t="s">
        <v>73</v>
      </c>
      <c r="G81" s="3" t="s">
        <v>76</v>
      </c>
      <c r="H81" s="25"/>
      <c r="I81" s="4" t="s">
        <v>75</v>
      </c>
      <c r="J81" s="75" t="s">
        <v>102</v>
      </c>
      <c r="K81" s="319">
        <v>632415.6423611111</v>
      </c>
      <c r="L81" s="337" t="s">
        <v>136</v>
      </c>
      <c r="M81" s="320">
        <v>674576.6736111111</v>
      </c>
      <c r="N81" s="34"/>
    </row>
    <row r="82" spans="1:14" ht="15" customHeight="1">
      <c r="A82" s="317"/>
      <c r="B82" s="189"/>
      <c r="C82" s="27"/>
      <c r="D82" s="327"/>
      <c r="E82" s="17"/>
      <c r="F82" s="31"/>
      <c r="G82" s="31"/>
      <c r="H82" s="25"/>
      <c r="I82" s="331"/>
      <c r="J82" s="31"/>
      <c r="K82" s="319"/>
      <c r="L82" s="337"/>
      <c r="M82" s="320"/>
      <c r="N82" s="34"/>
    </row>
    <row r="83" spans="1:14" ht="15" customHeight="1">
      <c r="A83" s="317"/>
      <c r="B83" s="189"/>
      <c r="C83" s="27"/>
      <c r="D83" s="327"/>
      <c r="E83" s="17"/>
      <c r="F83" s="17"/>
      <c r="G83" s="17"/>
      <c r="H83" s="17"/>
      <c r="I83" s="89" t="s">
        <v>36</v>
      </c>
      <c r="J83" s="31" t="s">
        <v>37</v>
      </c>
      <c r="K83" s="17"/>
      <c r="L83" s="17"/>
      <c r="M83" s="17"/>
      <c r="N83" s="34"/>
    </row>
    <row r="84" spans="1:14" ht="15" customHeight="1" thickBot="1">
      <c r="A84" s="318"/>
      <c r="B84" s="213"/>
      <c r="C84" s="329"/>
      <c r="D84" s="330"/>
      <c r="E84" s="313"/>
      <c r="F84" s="313"/>
      <c r="G84" s="313"/>
      <c r="H84" s="313"/>
      <c r="I84" s="313"/>
      <c r="J84" s="313"/>
      <c r="K84" s="313"/>
      <c r="L84" s="313"/>
      <c r="M84" s="313"/>
      <c r="N84" s="321"/>
    </row>
  </sheetData>
  <sheetProtection/>
  <mergeCells count="50">
    <mergeCell ref="E66:E67"/>
    <mergeCell ref="E77:E78"/>
    <mergeCell ref="K61:M61"/>
    <mergeCell ref="A58:A84"/>
    <mergeCell ref="L33:M33"/>
    <mergeCell ref="I60:J60"/>
    <mergeCell ref="B58:B84"/>
    <mergeCell ref="A54:M55"/>
    <mergeCell ref="A56:A57"/>
    <mergeCell ref="B56:B57"/>
    <mergeCell ref="C56:D57"/>
    <mergeCell ref="E56:N57"/>
    <mergeCell ref="F43:G43"/>
    <mergeCell ref="I43:J43"/>
    <mergeCell ref="I44:J44"/>
    <mergeCell ref="B32:B41"/>
    <mergeCell ref="F61:G61"/>
    <mergeCell ref="F60:G60"/>
    <mergeCell ref="I59:J59"/>
    <mergeCell ref="B42:B53"/>
    <mergeCell ref="I61:J61"/>
    <mergeCell ref="A1:M2"/>
    <mergeCell ref="A3:M4"/>
    <mergeCell ref="A5:C6"/>
    <mergeCell ref="B8:C8"/>
    <mergeCell ref="B14:C14"/>
    <mergeCell ref="F34:G34"/>
    <mergeCell ref="F33:G33"/>
    <mergeCell ref="L24:M24"/>
    <mergeCell ref="A20:A21"/>
    <mergeCell ref="L44:M44"/>
    <mergeCell ref="L34:M34"/>
    <mergeCell ref="B22:B31"/>
    <mergeCell ref="A32:A53"/>
    <mergeCell ref="B20:B21"/>
    <mergeCell ref="I33:J33"/>
    <mergeCell ref="E20:N21"/>
    <mergeCell ref="L43:M43"/>
    <mergeCell ref="C20:D21"/>
    <mergeCell ref="F24:G24"/>
    <mergeCell ref="I24:J24"/>
    <mergeCell ref="F67:G67"/>
    <mergeCell ref="I34:J34"/>
    <mergeCell ref="I23:J23"/>
    <mergeCell ref="A18:M19"/>
    <mergeCell ref="F44:G44"/>
    <mergeCell ref="A22:A31"/>
    <mergeCell ref="F59:G59"/>
    <mergeCell ref="F23:G23"/>
    <mergeCell ref="L23:M2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  <rowBreaks count="2" manualBreakCount="2">
    <brk id="17" max="255" man="1"/>
    <brk id="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view="pageBreakPreview" zoomScale="75" zoomScaleSheetLayoutView="75" zoomScalePageLayoutView="0" workbookViewId="0" topLeftCell="A1">
      <selection activeCell="AQ13" sqref="AQ13"/>
    </sheetView>
  </sheetViews>
  <sheetFormatPr defaultColWidth="10.57421875" defaultRowHeight="15" customHeight="1"/>
  <cols>
    <col min="1" max="1" width="3.57421875" style="0" customWidth="1"/>
    <col min="2" max="2" width="14.57421875" style="0" customWidth="1"/>
    <col min="3" max="32" width="4.57421875" style="0" customWidth="1"/>
    <col min="33" max="40" width="5.57421875" style="0" customWidth="1"/>
  </cols>
  <sheetData>
    <row r="1" spans="1:40" ht="19.5" customHeight="1">
      <c r="A1" s="196" t="s">
        <v>109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</row>
    <row r="2" spans="1:40" ht="19.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0" ht="19.5" customHeight="1">
      <c r="A3" s="198"/>
      <c r="B3" s="200"/>
      <c r="C3" s="237" t="s">
        <v>51</v>
      </c>
      <c r="D3" s="238"/>
      <c r="E3" s="239"/>
      <c r="F3" s="240" t="s">
        <v>52</v>
      </c>
      <c r="G3" s="241"/>
      <c r="H3" s="242"/>
      <c r="I3" s="243" t="s">
        <v>53</v>
      </c>
      <c r="J3" s="244"/>
      <c r="K3" s="245"/>
      <c r="L3" s="246" t="s">
        <v>54</v>
      </c>
      <c r="M3" s="247"/>
      <c r="N3" s="248"/>
      <c r="O3" s="249" t="s">
        <v>55</v>
      </c>
      <c r="P3" s="250"/>
      <c r="Q3" s="251"/>
      <c r="R3" s="252" t="s">
        <v>56</v>
      </c>
      <c r="S3" s="253"/>
      <c r="T3" s="254"/>
      <c r="U3" s="255" t="s">
        <v>57</v>
      </c>
      <c r="V3" s="256"/>
      <c r="W3" s="257"/>
      <c r="X3" s="258" t="s">
        <v>58</v>
      </c>
      <c r="Y3" s="259"/>
      <c r="Z3" s="260"/>
      <c r="AA3" s="261" t="s">
        <v>59</v>
      </c>
      <c r="AB3" s="262"/>
      <c r="AC3" s="263"/>
      <c r="AD3" s="264" t="s">
        <v>60</v>
      </c>
      <c r="AE3" s="265"/>
      <c r="AF3" s="266"/>
      <c r="AG3" s="267" t="s">
        <v>44</v>
      </c>
      <c r="AH3" s="268"/>
      <c r="AI3" s="268"/>
      <c r="AJ3" s="268"/>
      <c r="AK3" s="268" t="s">
        <v>50</v>
      </c>
      <c r="AL3" s="268"/>
      <c r="AM3" s="269"/>
      <c r="AN3" s="270" t="s">
        <v>48</v>
      </c>
    </row>
    <row r="4" spans="1:40" ht="19.5" customHeight="1" thickBot="1">
      <c r="A4" s="201"/>
      <c r="B4" s="203"/>
      <c r="C4" s="272" t="s">
        <v>61</v>
      </c>
      <c r="D4" s="273"/>
      <c r="E4" s="274"/>
      <c r="F4" s="275" t="s">
        <v>120</v>
      </c>
      <c r="G4" s="276"/>
      <c r="H4" s="277"/>
      <c r="I4" s="278" t="s">
        <v>121</v>
      </c>
      <c r="J4" s="279"/>
      <c r="K4" s="280"/>
      <c r="L4" s="281" t="s">
        <v>122</v>
      </c>
      <c r="M4" s="282"/>
      <c r="N4" s="283"/>
      <c r="O4" s="284" t="s">
        <v>123</v>
      </c>
      <c r="P4" s="285"/>
      <c r="Q4" s="286"/>
      <c r="R4" s="287" t="s">
        <v>124</v>
      </c>
      <c r="S4" s="288"/>
      <c r="T4" s="289"/>
      <c r="U4" s="290" t="s">
        <v>125</v>
      </c>
      <c r="V4" s="291"/>
      <c r="W4" s="292"/>
      <c r="X4" s="293" t="s">
        <v>126</v>
      </c>
      <c r="Y4" s="294"/>
      <c r="Z4" s="295"/>
      <c r="AA4" s="296" t="s">
        <v>127</v>
      </c>
      <c r="AB4" s="297"/>
      <c r="AC4" s="298"/>
      <c r="AD4" s="299" t="s">
        <v>128</v>
      </c>
      <c r="AE4" s="300"/>
      <c r="AF4" s="301"/>
      <c r="AG4" s="115" t="s">
        <v>41</v>
      </c>
      <c r="AH4" s="110" t="s">
        <v>42</v>
      </c>
      <c r="AI4" s="111" t="s">
        <v>43</v>
      </c>
      <c r="AJ4" s="112" t="s">
        <v>49</v>
      </c>
      <c r="AK4" s="113" t="s">
        <v>45</v>
      </c>
      <c r="AL4" s="114" t="s">
        <v>46</v>
      </c>
      <c r="AM4" s="109" t="s">
        <v>47</v>
      </c>
      <c r="AN4" s="271"/>
    </row>
    <row r="5" spans="1:40" ht="60" customHeight="1" thickTop="1">
      <c r="A5" s="55" t="s">
        <v>62</v>
      </c>
      <c r="B5" s="121" t="s">
        <v>63</v>
      </c>
      <c r="C5" s="302"/>
      <c r="D5" s="303"/>
      <c r="E5" s="304"/>
      <c r="F5" s="131">
        <v>0</v>
      </c>
      <c r="G5" s="132" t="s">
        <v>108</v>
      </c>
      <c r="H5" s="133">
        <v>0</v>
      </c>
      <c r="I5" s="131">
        <v>0</v>
      </c>
      <c r="J5" s="132" t="s">
        <v>107</v>
      </c>
      <c r="K5" s="133">
        <v>0</v>
      </c>
      <c r="L5" s="134">
        <v>0</v>
      </c>
      <c r="M5" s="135" t="s">
        <v>107</v>
      </c>
      <c r="N5" s="136">
        <v>0</v>
      </c>
      <c r="O5" s="156">
        <v>0</v>
      </c>
      <c r="P5" s="157" t="s">
        <v>107</v>
      </c>
      <c r="Q5" s="158">
        <v>0</v>
      </c>
      <c r="R5" s="156">
        <v>0</v>
      </c>
      <c r="S5" s="157" t="s">
        <v>107</v>
      </c>
      <c r="T5" s="158">
        <v>0</v>
      </c>
      <c r="U5" s="134">
        <v>0</v>
      </c>
      <c r="V5" s="135" t="s">
        <v>107</v>
      </c>
      <c r="W5" s="136">
        <v>0</v>
      </c>
      <c r="X5" s="156">
        <v>0</v>
      </c>
      <c r="Y5" s="157" t="s">
        <v>107</v>
      </c>
      <c r="Z5" s="158">
        <v>0</v>
      </c>
      <c r="AA5" s="137">
        <v>0</v>
      </c>
      <c r="AB5" s="138" t="s">
        <v>107</v>
      </c>
      <c r="AC5" s="139">
        <v>0</v>
      </c>
      <c r="AD5" s="137">
        <v>0</v>
      </c>
      <c r="AE5" s="138" t="s">
        <v>107</v>
      </c>
      <c r="AF5" s="140">
        <v>0</v>
      </c>
      <c r="AG5" s="116"/>
      <c r="AH5" s="106"/>
      <c r="AI5" s="97"/>
      <c r="AJ5" s="29">
        <f>AG5*3+AI5</f>
        <v>0</v>
      </c>
      <c r="AK5" s="107">
        <f>F5+I5+L5+O5+R5+U5+X5+AA5+AD5</f>
        <v>0</v>
      </c>
      <c r="AL5" s="108">
        <f>H5+K5+N5+Q5+T5+W5+Z5+AC5+AF5</f>
        <v>0</v>
      </c>
      <c r="AM5" s="18">
        <f>AK5-AL5</f>
        <v>0</v>
      </c>
      <c r="AN5" s="165"/>
    </row>
    <row r="6" spans="1:40" ht="60" customHeight="1">
      <c r="A6" s="45" t="s">
        <v>64</v>
      </c>
      <c r="B6" s="122" t="s">
        <v>114</v>
      </c>
      <c r="C6" s="141">
        <v>0</v>
      </c>
      <c r="D6" s="132" t="s">
        <v>107</v>
      </c>
      <c r="E6" s="133">
        <v>0</v>
      </c>
      <c r="F6" s="305"/>
      <c r="G6" s="306"/>
      <c r="H6" s="307"/>
      <c r="I6" s="131">
        <v>0</v>
      </c>
      <c r="J6" s="132" t="s">
        <v>107</v>
      </c>
      <c r="K6" s="133">
        <v>0</v>
      </c>
      <c r="L6" s="156">
        <v>0</v>
      </c>
      <c r="M6" s="157" t="s">
        <v>107</v>
      </c>
      <c r="N6" s="158">
        <v>0</v>
      </c>
      <c r="O6" s="134">
        <v>0</v>
      </c>
      <c r="P6" s="135" t="s">
        <v>107</v>
      </c>
      <c r="Q6" s="136">
        <v>0</v>
      </c>
      <c r="R6" s="137">
        <v>0</v>
      </c>
      <c r="S6" s="138" t="s">
        <v>107</v>
      </c>
      <c r="T6" s="139">
        <v>0</v>
      </c>
      <c r="U6" s="137">
        <v>0</v>
      </c>
      <c r="V6" s="138" t="s">
        <v>107</v>
      </c>
      <c r="W6" s="139">
        <v>0</v>
      </c>
      <c r="X6" s="134">
        <v>0</v>
      </c>
      <c r="Y6" s="135" t="s">
        <v>107</v>
      </c>
      <c r="Z6" s="136">
        <v>0</v>
      </c>
      <c r="AA6" s="156">
        <v>0</v>
      </c>
      <c r="AB6" s="157" t="s">
        <v>107</v>
      </c>
      <c r="AC6" s="158">
        <v>0</v>
      </c>
      <c r="AD6" s="156">
        <v>0</v>
      </c>
      <c r="AE6" s="157" t="s">
        <v>107</v>
      </c>
      <c r="AF6" s="159">
        <v>0</v>
      </c>
      <c r="AG6" s="117"/>
      <c r="AH6" s="100"/>
      <c r="AI6" s="99"/>
      <c r="AJ6" s="29">
        <f aca="true" t="shared" si="0" ref="AJ6:AJ14">AG6*3+AI6</f>
        <v>0</v>
      </c>
      <c r="AK6" s="101">
        <f>C6+I6+L6+O6+R6+U6+X6+AA6+AD6</f>
        <v>0</v>
      </c>
      <c r="AL6" s="102">
        <f>E6+K6+N6+Q6+T6+W6+Z6+AC6+AF6</f>
        <v>0</v>
      </c>
      <c r="AM6" s="119">
        <f aca="true" t="shared" si="1" ref="AM6:AM14">AK6-AL6</f>
        <v>0</v>
      </c>
      <c r="AN6" s="166"/>
    </row>
    <row r="7" spans="1:40" ht="60" customHeight="1">
      <c r="A7" s="46" t="s">
        <v>53</v>
      </c>
      <c r="B7" s="123" t="s">
        <v>112</v>
      </c>
      <c r="C7" s="141">
        <v>0</v>
      </c>
      <c r="D7" s="132" t="s">
        <v>107</v>
      </c>
      <c r="E7" s="133">
        <v>0</v>
      </c>
      <c r="F7" s="131">
        <v>0</v>
      </c>
      <c r="G7" s="132" t="s">
        <v>107</v>
      </c>
      <c r="H7" s="133">
        <v>0</v>
      </c>
      <c r="I7" s="305"/>
      <c r="J7" s="306"/>
      <c r="K7" s="307"/>
      <c r="L7" s="137">
        <v>0</v>
      </c>
      <c r="M7" s="138" t="s">
        <v>107</v>
      </c>
      <c r="N7" s="139">
        <v>0</v>
      </c>
      <c r="O7" s="156">
        <v>0</v>
      </c>
      <c r="P7" s="157" t="s">
        <v>107</v>
      </c>
      <c r="Q7" s="158">
        <v>0</v>
      </c>
      <c r="R7" s="134">
        <v>0</v>
      </c>
      <c r="S7" s="135" t="s">
        <v>107</v>
      </c>
      <c r="T7" s="136">
        <v>0</v>
      </c>
      <c r="U7" s="156">
        <v>0</v>
      </c>
      <c r="V7" s="157" t="s">
        <v>107</v>
      </c>
      <c r="W7" s="158">
        <v>0</v>
      </c>
      <c r="X7" s="156">
        <v>0</v>
      </c>
      <c r="Y7" s="157" t="s">
        <v>107</v>
      </c>
      <c r="Z7" s="158">
        <v>0</v>
      </c>
      <c r="AA7" s="134">
        <v>0</v>
      </c>
      <c r="AB7" s="135" t="s">
        <v>107</v>
      </c>
      <c r="AC7" s="136">
        <v>0</v>
      </c>
      <c r="AD7" s="134">
        <v>0</v>
      </c>
      <c r="AE7" s="135" t="s">
        <v>107</v>
      </c>
      <c r="AF7" s="142">
        <v>0</v>
      </c>
      <c r="AG7" s="117"/>
      <c r="AH7" s="100"/>
      <c r="AI7" s="99"/>
      <c r="AJ7" s="29">
        <f t="shared" si="0"/>
        <v>0</v>
      </c>
      <c r="AK7" s="101">
        <f>F7+C7+L7+O7+R7+U7+X7+AA7+AD7</f>
        <v>0</v>
      </c>
      <c r="AL7" s="102">
        <f>H7+E7+N7+Q7+T7+W7+Z7+AC7+AF7</f>
        <v>0</v>
      </c>
      <c r="AM7" s="119">
        <f t="shared" si="1"/>
        <v>0</v>
      </c>
      <c r="AN7" s="166"/>
    </row>
    <row r="8" spans="1:40" ht="60" customHeight="1">
      <c r="A8" s="47" t="s">
        <v>54</v>
      </c>
      <c r="B8" s="124" t="s">
        <v>116</v>
      </c>
      <c r="C8" s="143">
        <v>0</v>
      </c>
      <c r="D8" s="135" t="s">
        <v>107</v>
      </c>
      <c r="E8" s="136">
        <v>0</v>
      </c>
      <c r="F8" s="156">
        <v>0</v>
      </c>
      <c r="G8" s="157" t="s">
        <v>107</v>
      </c>
      <c r="H8" s="158">
        <v>0</v>
      </c>
      <c r="I8" s="137">
        <v>0</v>
      </c>
      <c r="J8" s="138" t="s">
        <v>107</v>
      </c>
      <c r="K8" s="139">
        <v>0</v>
      </c>
      <c r="L8" s="305"/>
      <c r="M8" s="306"/>
      <c r="N8" s="307"/>
      <c r="O8" s="131">
        <v>0</v>
      </c>
      <c r="P8" s="132" t="s">
        <v>107</v>
      </c>
      <c r="Q8" s="133">
        <v>0</v>
      </c>
      <c r="R8" s="131">
        <v>0</v>
      </c>
      <c r="S8" s="132" t="s">
        <v>107</v>
      </c>
      <c r="T8" s="133">
        <v>0</v>
      </c>
      <c r="U8" s="134">
        <v>0</v>
      </c>
      <c r="V8" s="135" t="s">
        <v>107</v>
      </c>
      <c r="W8" s="136">
        <v>0</v>
      </c>
      <c r="X8" s="137">
        <v>0</v>
      </c>
      <c r="Y8" s="138" t="s">
        <v>107</v>
      </c>
      <c r="Z8" s="139">
        <v>0</v>
      </c>
      <c r="AA8" s="156">
        <v>0</v>
      </c>
      <c r="AB8" s="157" t="s">
        <v>107</v>
      </c>
      <c r="AC8" s="158">
        <v>0</v>
      </c>
      <c r="AD8" s="156">
        <v>0</v>
      </c>
      <c r="AE8" s="157" t="s">
        <v>107</v>
      </c>
      <c r="AF8" s="159">
        <v>0</v>
      </c>
      <c r="AG8" s="117"/>
      <c r="AH8" s="100"/>
      <c r="AI8" s="99"/>
      <c r="AJ8" s="29">
        <f t="shared" si="0"/>
        <v>0</v>
      </c>
      <c r="AK8" s="101">
        <f>F8+I8+C8+O8+R8+U8+X8+AA8+AD8</f>
        <v>0</v>
      </c>
      <c r="AL8" s="102">
        <f>H8+K8+E8+Q8+T8+W8+Z8+AC8+AF8</f>
        <v>0</v>
      </c>
      <c r="AM8" s="119">
        <f t="shared" si="1"/>
        <v>0</v>
      </c>
      <c r="AN8" s="166"/>
    </row>
    <row r="9" spans="1:40" ht="60" customHeight="1">
      <c r="A9" s="48" t="s">
        <v>55</v>
      </c>
      <c r="B9" s="125" t="s">
        <v>113</v>
      </c>
      <c r="C9" s="163">
        <v>0</v>
      </c>
      <c r="D9" s="157" t="s">
        <v>107</v>
      </c>
      <c r="E9" s="158">
        <v>0</v>
      </c>
      <c r="F9" s="134">
        <v>0</v>
      </c>
      <c r="G9" s="135" t="s">
        <v>107</v>
      </c>
      <c r="H9" s="136">
        <v>0</v>
      </c>
      <c r="I9" s="156">
        <v>0</v>
      </c>
      <c r="J9" s="157" t="s">
        <v>107</v>
      </c>
      <c r="K9" s="158">
        <v>0</v>
      </c>
      <c r="L9" s="131">
        <v>0</v>
      </c>
      <c r="M9" s="132" t="s">
        <v>107</v>
      </c>
      <c r="N9" s="133">
        <v>0</v>
      </c>
      <c r="O9" s="305"/>
      <c r="P9" s="306"/>
      <c r="Q9" s="307"/>
      <c r="R9" s="131">
        <v>0</v>
      </c>
      <c r="S9" s="132" t="s">
        <v>107</v>
      </c>
      <c r="T9" s="133">
        <v>0</v>
      </c>
      <c r="U9" s="137">
        <v>0</v>
      </c>
      <c r="V9" s="138" t="s">
        <v>107</v>
      </c>
      <c r="W9" s="139">
        <v>0</v>
      </c>
      <c r="X9" s="134">
        <v>0</v>
      </c>
      <c r="Y9" s="135" t="s">
        <v>107</v>
      </c>
      <c r="Z9" s="136">
        <v>0</v>
      </c>
      <c r="AA9" s="137">
        <v>0</v>
      </c>
      <c r="AB9" s="138" t="s">
        <v>107</v>
      </c>
      <c r="AC9" s="139">
        <v>0</v>
      </c>
      <c r="AD9" s="137">
        <v>0</v>
      </c>
      <c r="AE9" s="138" t="s">
        <v>107</v>
      </c>
      <c r="AF9" s="140">
        <v>0</v>
      </c>
      <c r="AG9" s="117"/>
      <c r="AH9" s="100"/>
      <c r="AI9" s="99"/>
      <c r="AJ9" s="29">
        <f t="shared" si="0"/>
        <v>0</v>
      </c>
      <c r="AK9" s="101">
        <f>F9+I9+L9+C9+R9+U9+X9+AA9+AD9</f>
        <v>0</v>
      </c>
      <c r="AL9" s="102">
        <f>H9+K9+N9+E9+T9+W9+Z9+AC9+AF9</f>
        <v>0</v>
      </c>
      <c r="AM9" s="119">
        <f t="shared" si="1"/>
        <v>0</v>
      </c>
      <c r="AN9" s="166"/>
    </row>
    <row r="10" spans="1:40" ht="60" customHeight="1">
      <c r="A10" s="49" t="s">
        <v>56</v>
      </c>
      <c r="B10" s="126" t="s">
        <v>117</v>
      </c>
      <c r="C10" s="163">
        <v>0</v>
      </c>
      <c r="D10" s="157" t="s">
        <v>107</v>
      </c>
      <c r="E10" s="158">
        <v>0</v>
      </c>
      <c r="F10" s="137">
        <v>0</v>
      </c>
      <c r="G10" s="138" t="s">
        <v>107</v>
      </c>
      <c r="H10" s="139">
        <v>0</v>
      </c>
      <c r="I10" s="134">
        <v>0</v>
      </c>
      <c r="J10" s="135" t="s">
        <v>107</v>
      </c>
      <c r="K10" s="136">
        <v>0</v>
      </c>
      <c r="L10" s="131">
        <v>0</v>
      </c>
      <c r="M10" s="132" t="s">
        <v>107</v>
      </c>
      <c r="N10" s="133">
        <v>0</v>
      </c>
      <c r="O10" s="131">
        <v>0</v>
      </c>
      <c r="P10" s="132" t="s">
        <v>107</v>
      </c>
      <c r="Q10" s="133">
        <v>0</v>
      </c>
      <c r="R10" s="305"/>
      <c r="S10" s="306"/>
      <c r="T10" s="307"/>
      <c r="U10" s="156">
        <v>0</v>
      </c>
      <c r="V10" s="157" t="s">
        <v>107</v>
      </c>
      <c r="W10" s="158">
        <v>0</v>
      </c>
      <c r="X10" s="137">
        <v>0</v>
      </c>
      <c r="Y10" s="138" t="s">
        <v>107</v>
      </c>
      <c r="Z10" s="139">
        <v>0</v>
      </c>
      <c r="AA10" s="134">
        <v>0</v>
      </c>
      <c r="AB10" s="135" t="s">
        <v>107</v>
      </c>
      <c r="AC10" s="136">
        <v>0</v>
      </c>
      <c r="AD10" s="134">
        <v>0</v>
      </c>
      <c r="AE10" s="135" t="s">
        <v>107</v>
      </c>
      <c r="AF10" s="142">
        <v>0</v>
      </c>
      <c r="AG10" s="117"/>
      <c r="AH10" s="100"/>
      <c r="AI10" s="99"/>
      <c r="AJ10" s="29">
        <f t="shared" si="0"/>
        <v>0</v>
      </c>
      <c r="AK10" s="101">
        <f>F10+I10+L10+O10+C10+U10+X10+AA10+AD10</f>
        <v>0</v>
      </c>
      <c r="AL10" s="102">
        <f>H10+K10+N10+Q10+E10+W10+Z10+AC10+AF10</f>
        <v>0</v>
      </c>
      <c r="AM10" s="119">
        <f t="shared" si="1"/>
        <v>0</v>
      </c>
      <c r="AN10" s="166"/>
    </row>
    <row r="11" spans="1:40" ht="60" customHeight="1">
      <c r="A11" s="50" t="s">
        <v>57</v>
      </c>
      <c r="B11" s="127" t="s">
        <v>115</v>
      </c>
      <c r="C11" s="143">
        <v>0</v>
      </c>
      <c r="D11" s="135" t="s">
        <v>107</v>
      </c>
      <c r="E11" s="136">
        <v>0</v>
      </c>
      <c r="F11" s="137">
        <v>0</v>
      </c>
      <c r="G11" s="138" t="s">
        <v>107</v>
      </c>
      <c r="H11" s="139">
        <v>0</v>
      </c>
      <c r="I11" s="156">
        <v>0</v>
      </c>
      <c r="J11" s="157" t="s">
        <v>107</v>
      </c>
      <c r="K11" s="158">
        <v>0</v>
      </c>
      <c r="L11" s="134">
        <v>0</v>
      </c>
      <c r="M11" s="135" t="s">
        <v>107</v>
      </c>
      <c r="N11" s="136">
        <v>0</v>
      </c>
      <c r="O11" s="137">
        <v>0</v>
      </c>
      <c r="P11" s="138" t="s">
        <v>107</v>
      </c>
      <c r="Q11" s="139">
        <v>0</v>
      </c>
      <c r="R11" s="156">
        <v>0</v>
      </c>
      <c r="S11" s="157" t="s">
        <v>107</v>
      </c>
      <c r="T11" s="158">
        <v>0</v>
      </c>
      <c r="U11" s="305"/>
      <c r="V11" s="306"/>
      <c r="W11" s="307"/>
      <c r="X11" s="131">
        <v>0</v>
      </c>
      <c r="Y11" s="132" t="s">
        <v>107</v>
      </c>
      <c r="Z11" s="133">
        <v>0</v>
      </c>
      <c r="AA11" s="131">
        <v>0</v>
      </c>
      <c r="AB11" s="132" t="s">
        <v>107</v>
      </c>
      <c r="AC11" s="133">
        <v>0</v>
      </c>
      <c r="AD11" s="137">
        <v>0</v>
      </c>
      <c r="AE11" s="138" t="s">
        <v>107</v>
      </c>
      <c r="AF11" s="140">
        <v>0</v>
      </c>
      <c r="AG11" s="117"/>
      <c r="AH11" s="100"/>
      <c r="AI11" s="99"/>
      <c r="AJ11" s="29">
        <f t="shared" si="0"/>
        <v>0</v>
      </c>
      <c r="AK11" s="101">
        <f>F11+I11+L11+O11+R11+C11+X11+AA11+AD11</f>
        <v>0</v>
      </c>
      <c r="AL11" s="102">
        <f>H11+K11+N11+Q11+T11+E11+Z11+AC11+AF11</f>
        <v>0</v>
      </c>
      <c r="AM11" s="119">
        <f t="shared" si="1"/>
        <v>0</v>
      </c>
      <c r="AN11" s="166"/>
    </row>
    <row r="12" spans="1:40" ht="60" customHeight="1">
      <c r="A12" s="51" t="s">
        <v>58</v>
      </c>
      <c r="B12" s="128" t="s">
        <v>118</v>
      </c>
      <c r="C12" s="164">
        <v>0</v>
      </c>
      <c r="D12" s="157" t="s">
        <v>107</v>
      </c>
      <c r="E12" s="158">
        <v>0</v>
      </c>
      <c r="F12" s="134">
        <v>0</v>
      </c>
      <c r="G12" s="135" t="s">
        <v>107</v>
      </c>
      <c r="H12" s="136">
        <v>0</v>
      </c>
      <c r="I12" s="156">
        <v>0</v>
      </c>
      <c r="J12" s="157" t="s">
        <v>107</v>
      </c>
      <c r="K12" s="158">
        <v>0</v>
      </c>
      <c r="L12" s="137">
        <v>0</v>
      </c>
      <c r="M12" s="138" t="s">
        <v>107</v>
      </c>
      <c r="N12" s="139">
        <v>0</v>
      </c>
      <c r="O12" s="134">
        <v>0</v>
      </c>
      <c r="P12" s="135" t="s">
        <v>107</v>
      </c>
      <c r="Q12" s="136">
        <v>0</v>
      </c>
      <c r="R12" s="137">
        <v>0</v>
      </c>
      <c r="S12" s="138" t="s">
        <v>107</v>
      </c>
      <c r="T12" s="139">
        <v>0</v>
      </c>
      <c r="U12" s="131">
        <v>0</v>
      </c>
      <c r="V12" s="132" t="s">
        <v>107</v>
      </c>
      <c r="W12" s="133">
        <v>0</v>
      </c>
      <c r="X12" s="305"/>
      <c r="Y12" s="306"/>
      <c r="Z12" s="307"/>
      <c r="AA12" s="131">
        <v>0</v>
      </c>
      <c r="AB12" s="132" t="s">
        <v>107</v>
      </c>
      <c r="AC12" s="133">
        <v>0</v>
      </c>
      <c r="AD12" s="131">
        <v>0</v>
      </c>
      <c r="AE12" s="132" t="s">
        <v>107</v>
      </c>
      <c r="AF12" s="145">
        <v>0</v>
      </c>
      <c r="AG12" s="117"/>
      <c r="AH12" s="100"/>
      <c r="AI12" s="99"/>
      <c r="AJ12" s="29">
        <f t="shared" si="0"/>
        <v>0</v>
      </c>
      <c r="AK12" s="101">
        <f>F12+I12+L12+O12+R12+U12+C12+AA12+AD12</f>
        <v>0</v>
      </c>
      <c r="AL12" s="102">
        <f>H12+K12+N12+Q12+T12+W12+E12+AC12+AF12</f>
        <v>0</v>
      </c>
      <c r="AM12" s="119">
        <f t="shared" si="1"/>
        <v>0</v>
      </c>
      <c r="AN12" s="166"/>
    </row>
    <row r="13" spans="1:40" ht="60" customHeight="1">
      <c r="A13" s="52" t="s">
        <v>59</v>
      </c>
      <c r="B13" s="129" t="s">
        <v>111</v>
      </c>
      <c r="C13" s="144">
        <v>0</v>
      </c>
      <c r="D13" s="138" t="s">
        <v>107</v>
      </c>
      <c r="E13" s="139">
        <v>0</v>
      </c>
      <c r="F13" s="156">
        <v>0</v>
      </c>
      <c r="G13" s="157" t="s">
        <v>107</v>
      </c>
      <c r="H13" s="158">
        <v>0</v>
      </c>
      <c r="I13" s="134">
        <v>0</v>
      </c>
      <c r="J13" s="135" t="s">
        <v>107</v>
      </c>
      <c r="K13" s="136">
        <v>0</v>
      </c>
      <c r="L13" s="156">
        <v>0</v>
      </c>
      <c r="M13" s="157" t="s">
        <v>107</v>
      </c>
      <c r="N13" s="158">
        <v>0</v>
      </c>
      <c r="O13" s="137">
        <v>0</v>
      </c>
      <c r="P13" s="138" t="s">
        <v>107</v>
      </c>
      <c r="Q13" s="139">
        <v>0</v>
      </c>
      <c r="R13" s="134">
        <v>0</v>
      </c>
      <c r="S13" s="135" t="s">
        <v>107</v>
      </c>
      <c r="T13" s="136">
        <v>0</v>
      </c>
      <c r="U13" s="131">
        <v>0</v>
      </c>
      <c r="V13" s="132" t="s">
        <v>107</v>
      </c>
      <c r="W13" s="133">
        <v>0</v>
      </c>
      <c r="X13" s="131">
        <v>0</v>
      </c>
      <c r="Y13" s="132" t="s">
        <v>107</v>
      </c>
      <c r="Z13" s="133">
        <v>0</v>
      </c>
      <c r="AA13" s="305"/>
      <c r="AB13" s="306"/>
      <c r="AC13" s="307"/>
      <c r="AD13" s="131">
        <v>0</v>
      </c>
      <c r="AE13" s="132" t="s">
        <v>107</v>
      </c>
      <c r="AF13" s="145">
        <v>0</v>
      </c>
      <c r="AG13" s="117"/>
      <c r="AH13" s="100"/>
      <c r="AI13" s="99"/>
      <c r="AJ13" s="29">
        <f t="shared" si="0"/>
        <v>0</v>
      </c>
      <c r="AK13" s="101">
        <f>F13+I13+L13+O13+R13+U13+X13+C13+AD13</f>
        <v>0</v>
      </c>
      <c r="AL13" s="102">
        <f>H13+K13+N13+Q13+T13+W13+Z13+E13+AF13</f>
        <v>0</v>
      </c>
      <c r="AM13" s="119">
        <f t="shared" si="1"/>
        <v>0</v>
      </c>
      <c r="AN13" s="166"/>
    </row>
    <row r="14" spans="1:40" ht="60" customHeight="1" thickBot="1">
      <c r="A14" s="53" t="s">
        <v>60</v>
      </c>
      <c r="B14" s="130" t="s">
        <v>119</v>
      </c>
      <c r="C14" s="146">
        <v>0</v>
      </c>
      <c r="D14" s="147" t="s">
        <v>107</v>
      </c>
      <c r="E14" s="148">
        <v>0</v>
      </c>
      <c r="F14" s="160">
        <v>0</v>
      </c>
      <c r="G14" s="161" t="s">
        <v>107</v>
      </c>
      <c r="H14" s="162">
        <v>0</v>
      </c>
      <c r="I14" s="150">
        <v>0</v>
      </c>
      <c r="J14" s="151" t="s">
        <v>107</v>
      </c>
      <c r="K14" s="152">
        <v>0</v>
      </c>
      <c r="L14" s="160">
        <v>0</v>
      </c>
      <c r="M14" s="161" t="s">
        <v>107</v>
      </c>
      <c r="N14" s="162">
        <v>0</v>
      </c>
      <c r="O14" s="149">
        <v>0</v>
      </c>
      <c r="P14" s="147" t="s">
        <v>107</v>
      </c>
      <c r="Q14" s="148">
        <v>0</v>
      </c>
      <c r="R14" s="150">
        <v>0</v>
      </c>
      <c r="S14" s="151" t="s">
        <v>107</v>
      </c>
      <c r="T14" s="152">
        <v>0</v>
      </c>
      <c r="U14" s="149">
        <v>0</v>
      </c>
      <c r="V14" s="147" t="s">
        <v>107</v>
      </c>
      <c r="W14" s="148">
        <v>0</v>
      </c>
      <c r="X14" s="153">
        <v>0</v>
      </c>
      <c r="Y14" s="154" t="s">
        <v>107</v>
      </c>
      <c r="Z14" s="155">
        <v>0</v>
      </c>
      <c r="AA14" s="153">
        <v>0</v>
      </c>
      <c r="AB14" s="154" t="s">
        <v>107</v>
      </c>
      <c r="AC14" s="155">
        <v>0</v>
      </c>
      <c r="AD14" s="308"/>
      <c r="AE14" s="309"/>
      <c r="AF14" s="310"/>
      <c r="AG14" s="118"/>
      <c r="AH14" s="103"/>
      <c r="AI14" s="98"/>
      <c r="AJ14" s="72">
        <f t="shared" si="0"/>
        <v>0</v>
      </c>
      <c r="AK14" s="104">
        <f>F14+I14+L14+O14+R14+U14+X14+AA14+C14</f>
        <v>0</v>
      </c>
      <c r="AL14" s="105">
        <f>H14+K14+N14+Q14+T14+W14+Z14+AC14+E14</f>
        <v>0</v>
      </c>
      <c r="AM14" s="120">
        <f t="shared" si="1"/>
        <v>0</v>
      </c>
      <c r="AN14" s="167"/>
    </row>
    <row r="15" ht="19.5" customHeight="1"/>
    <row r="16" spans="3:17" ht="30" customHeight="1">
      <c r="C16" s="208" t="s">
        <v>103</v>
      </c>
      <c r="D16" s="227"/>
      <c r="E16" s="209"/>
      <c r="G16" s="228" t="s">
        <v>104</v>
      </c>
      <c r="H16" s="229"/>
      <c r="I16" s="230"/>
      <c r="K16" s="231" t="s">
        <v>105</v>
      </c>
      <c r="L16" s="232"/>
      <c r="M16" s="233"/>
      <c r="O16" s="234" t="s">
        <v>106</v>
      </c>
      <c r="P16" s="235"/>
      <c r="Q16" s="236"/>
    </row>
    <row r="17" ht="9.75" customHeight="1"/>
    <row r="18" ht="9.75" customHeight="1"/>
    <row r="19" ht="9.75" customHeight="1"/>
    <row r="20" spans="33:39" ht="15" customHeight="1">
      <c r="AG20">
        <f>SUM(AG5:AG14)</f>
        <v>0</v>
      </c>
      <c r="AH20">
        <f>SUM(AH5:AH14)</f>
        <v>0</v>
      </c>
      <c r="AI20">
        <f>SUM(AI5:AI14)</f>
        <v>0</v>
      </c>
      <c r="AK20">
        <f>SUM(AK5:AK14)</f>
        <v>0</v>
      </c>
      <c r="AL20">
        <f>SUM(AL5:AL14)</f>
        <v>0</v>
      </c>
      <c r="AM20">
        <f>SUM(AM5:AM14)</f>
        <v>0</v>
      </c>
    </row>
  </sheetData>
  <sheetProtection/>
  <mergeCells count="39">
    <mergeCell ref="AD14:AF14"/>
    <mergeCell ref="F6:H6"/>
    <mergeCell ref="I7:K7"/>
    <mergeCell ref="L8:N8"/>
    <mergeCell ref="O9:Q9"/>
    <mergeCell ref="R10:T10"/>
    <mergeCell ref="U11:W11"/>
    <mergeCell ref="X4:Z4"/>
    <mergeCell ref="AA4:AC4"/>
    <mergeCell ref="AD4:AF4"/>
    <mergeCell ref="C5:E5"/>
    <mergeCell ref="X12:Z12"/>
    <mergeCell ref="AA13:AC13"/>
    <mergeCell ref="AG3:AJ3"/>
    <mergeCell ref="AK3:AM3"/>
    <mergeCell ref="AN3:AN4"/>
    <mergeCell ref="C4:E4"/>
    <mergeCell ref="F4:H4"/>
    <mergeCell ref="I4:K4"/>
    <mergeCell ref="L4:N4"/>
    <mergeCell ref="O4:Q4"/>
    <mergeCell ref="R4:T4"/>
    <mergeCell ref="U4:W4"/>
    <mergeCell ref="O3:Q3"/>
    <mergeCell ref="R3:T3"/>
    <mergeCell ref="U3:W3"/>
    <mergeCell ref="X3:Z3"/>
    <mergeCell ref="AA3:AC3"/>
    <mergeCell ref="AD3:AF3"/>
    <mergeCell ref="C16:E16"/>
    <mergeCell ref="G16:I16"/>
    <mergeCell ref="K16:M16"/>
    <mergeCell ref="O16:Q16"/>
    <mergeCell ref="A1:AN2"/>
    <mergeCell ref="A3:B4"/>
    <mergeCell ref="C3:E3"/>
    <mergeCell ref="F3:H3"/>
    <mergeCell ref="I3:K3"/>
    <mergeCell ref="L3:N3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木田　一男</dc:creator>
  <cp:keywords/>
  <dc:description/>
  <cp:lastModifiedBy>木田　一男</cp:lastModifiedBy>
  <cp:lastPrinted>2015-06-18T06:50:49Z</cp:lastPrinted>
  <dcterms:created xsi:type="dcterms:W3CDTF">2015-03-06T05:14:17Z</dcterms:created>
  <dcterms:modified xsi:type="dcterms:W3CDTF">2015-06-18T06:51:27Z</dcterms:modified>
  <cp:category/>
  <cp:version/>
  <cp:contentType/>
  <cp:contentStatus/>
</cp:coreProperties>
</file>